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6" windowHeight="11832"/>
  </bookViews>
  <sheets>
    <sheet name="The Wholesome Weigh order" sheetId="1" r:id="rId1"/>
  </sheets>
  <calcPr calcId="144525"/>
</workbook>
</file>

<file path=xl/calcChain.xml><?xml version="1.0" encoding="utf-8"?>
<calcChain xmlns="http://schemas.openxmlformats.org/spreadsheetml/2006/main">
  <c r="E130" i="1" l="1"/>
  <c r="E116" i="1"/>
  <c r="E120" i="1"/>
  <c r="E119" i="1"/>
  <c r="E118" i="1"/>
  <c r="E7" i="1" l="1"/>
  <c r="E6" i="1"/>
  <c r="E5" i="1"/>
  <c r="E15" i="1" l="1"/>
  <c r="E93" i="1"/>
  <c r="E117" i="1"/>
  <c r="E121" i="1"/>
  <c r="E122" i="1"/>
  <c r="E123" i="1"/>
  <c r="E124" i="1"/>
  <c r="E125" i="1"/>
  <c r="E126" i="1"/>
  <c r="E127" i="1"/>
  <c r="E128" i="1"/>
  <c r="E129" i="1"/>
  <c r="E131" i="1"/>
  <c r="E132" i="1"/>
  <c r="E133" i="1"/>
  <c r="E81" i="1"/>
  <c r="E82" i="1"/>
  <c r="E83" i="1"/>
  <c r="E99" i="1"/>
  <c r="E94" i="1"/>
  <c r="E95" i="1"/>
  <c r="E96" i="1"/>
  <c r="E97" i="1"/>
  <c r="E112" i="1"/>
  <c r="E107" i="1"/>
  <c r="E108" i="1"/>
  <c r="E109" i="1"/>
  <c r="E110" i="1"/>
  <c r="E111" i="1"/>
  <c r="E113" i="1"/>
  <c r="E114" i="1"/>
  <c r="E115" i="1"/>
  <c r="E26" i="1"/>
  <c r="E98" i="1"/>
  <c r="E100" i="1"/>
  <c r="E101" i="1"/>
  <c r="E102" i="1"/>
  <c r="E103" i="1"/>
  <c r="E104" i="1"/>
  <c r="E59" i="1"/>
  <c r="E60" i="1"/>
  <c r="E61" i="1"/>
  <c r="E150" i="1" l="1"/>
  <c r="E149" i="1"/>
  <c r="E148" i="1"/>
  <c r="E147" i="1"/>
  <c r="E146" i="1"/>
  <c r="E145" i="1"/>
  <c r="E144" i="1"/>
  <c r="E143" i="1"/>
  <c r="E141" i="1"/>
  <c r="E140" i="1"/>
  <c r="E139" i="1"/>
  <c r="E138" i="1"/>
  <c r="E137" i="1"/>
  <c r="E136" i="1"/>
  <c r="E135" i="1"/>
  <c r="E106" i="1"/>
  <c r="E92" i="1"/>
  <c r="E91" i="1"/>
  <c r="E90" i="1"/>
  <c r="E89" i="1"/>
  <c r="E88" i="1"/>
  <c r="E87" i="1"/>
  <c r="E86" i="1"/>
  <c r="E85" i="1"/>
  <c r="E84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2" i="1"/>
  <c r="E58" i="1"/>
  <c r="E57" i="1"/>
  <c r="E56" i="1"/>
  <c r="E55" i="1"/>
  <c r="E54" i="1"/>
  <c r="E53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4" i="1"/>
  <c r="E33" i="1"/>
  <c r="E32" i="1"/>
  <c r="E31" i="1"/>
  <c r="E30" i="1"/>
  <c r="E29" i="1"/>
  <c r="E28" i="1"/>
  <c r="E27" i="1"/>
  <c r="E25" i="1"/>
  <c r="E24" i="1"/>
  <c r="E23" i="1"/>
  <c r="E22" i="1"/>
  <c r="E21" i="1"/>
  <c r="E20" i="1"/>
  <c r="E19" i="1"/>
  <c r="E18" i="1"/>
  <c r="E17" i="1"/>
  <c r="E14" i="1"/>
  <c r="E13" i="1"/>
  <c r="E12" i="1"/>
  <c r="E11" i="1"/>
  <c r="E10" i="1"/>
  <c r="E9" i="1"/>
  <c r="E8" i="1"/>
  <c r="E151" i="1" l="1"/>
</calcChain>
</file>

<file path=xl/sharedStrings.xml><?xml version="1.0" encoding="utf-8"?>
<sst xmlns="http://schemas.openxmlformats.org/spreadsheetml/2006/main" count="298" uniqueCount="182">
  <si>
    <t>Item</t>
  </si>
  <si>
    <t>Price Per 100g</t>
  </si>
  <si>
    <t>Kesha Roasted Buckwheat</t>
  </si>
  <si>
    <t>White Basmati Rice</t>
  </si>
  <si>
    <t>Temporarily out of stock</t>
  </si>
  <si>
    <t>Brown Short Grain Rice</t>
  </si>
  <si>
    <t>Brown Long Grain Rice</t>
  </si>
  <si>
    <t>Jasmine Brown Rice</t>
  </si>
  <si>
    <t>White Arborio Rice</t>
  </si>
  <si>
    <t>Kidney Beans</t>
  </si>
  <si>
    <t>Black Turtle Beans</t>
  </si>
  <si>
    <t>Pinto/Berlotti Beans</t>
  </si>
  <si>
    <t>Harricot Beans</t>
  </si>
  <si>
    <t>Butter Beans</t>
  </si>
  <si>
    <t>Nutritional Yeast</t>
  </si>
  <si>
    <t xml:space="preserve">Breakfast cereals </t>
  </si>
  <si>
    <t>Grains</t>
  </si>
  <si>
    <t>Beans / Lentils / Pulses</t>
  </si>
  <si>
    <t>Red Split Lentils</t>
  </si>
  <si>
    <t>Green French Lentils</t>
  </si>
  <si>
    <t>Brown Lentils</t>
  </si>
  <si>
    <t>Green Split Peas</t>
  </si>
  <si>
    <t>Buckwheat Flakes</t>
  </si>
  <si>
    <t>Rye Flakes</t>
  </si>
  <si>
    <t>Barley Flakes</t>
  </si>
  <si>
    <t>Millet</t>
  </si>
  <si>
    <t>Bulgar Wheat</t>
  </si>
  <si>
    <t>Maftoul</t>
  </si>
  <si>
    <t>Wild Rice</t>
  </si>
  <si>
    <t>Couscous</t>
  </si>
  <si>
    <t>Spelt Grain</t>
  </si>
  <si>
    <t>Aduki Beans</t>
  </si>
  <si>
    <t>Mung Beans</t>
  </si>
  <si>
    <t>Pasta</t>
  </si>
  <si>
    <t>Gluten Free Pasta (corn &amp; rice)</t>
  </si>
  <si>
    <t>Whole Wheat Macaroni</t>
  </si>
  <si>
    <t>White Pennette</t>
  </si>
  <si>
    <t>Whole Wheat Pennette</t>
  </si>
  <si>
    <t>White Penne</t>
  </si>
  <si>
    <t>Fregola (Giant Couscous)</t>
  </si>
  <si>
    <t>White Fusilli</t>
  </si>
  <si>
    <t>Tri Coloured Fusilli</t>
  </si>
  <si>
    <t>Nuts &amp; Seeds</t>
  </si>
  <si>
    <t>Omega Mix</t>
  </si>
  <si>
    <t>Sunflower Seeds</t>
  </si>
  <si>
    <t>Chia Seeds</t>
  </si>
  <si>
    <t>Sesame Seeds</t>
  </si>
  <si>
    <t>Hemp Seeds</t>
  </si>
  <si>
    <t>Pumpkin Seeds</t>
  </si>
  <si>
    <t>Walnuts</t>
  </si>
  <si>
    <t>Roasted Peanuts</t>
  </si>
  <si>
    <t>Hazel Nuts</t>
  </si>
  <si>
    <t>Brazil Nuts</t>
  </si>
  <si>
    <t>Cashew Nuts</t>
  </si>
  <si>
    <t>Dried Fruits</t>
  </si>
  <si>
    <t>Raisins</t>
  </si>
  <si>
    <t>Currants</t>
  </si>
  <si>
    <t>Flaked Coconuts</t>
  </si>
  <si>
    <t>Mango Slices</t>
  </si>
  <si>
    <t>Whole Figs</t>
  </si>
  <si>
    <t>Chopped Figs</t>
  </si>
  <si>
    <t>Apricots</t>
  </si>
  <si>
    <t>Apple Rings</t>
  </si>
  <si>
    <t>Other Wholesome Goodies</t>
  </si>
  <si>
    <t>Cacao Nibs</t>
  </si>
  <si>
    <t>Popping Corn</t>
  </si>
  <si>
    <t>Cole &amp; Co Shampoo</t>
  </si>
  <si>
    <t>Cole &amp; Co Conditioner</t>
  </si>
  <si>
    <t>Cole &amp; Co Body Wash</t>
  </si>
  <si>
    <t>How many grams?</t>
  </si>
  <si>
    <t>Pistachio Nuts</t>
  </si>
  <si>
    <t>Pecan Nuts</t>
  </si>
  <si>
    <t>Faith Shampoo</t>
  </si>
  <si>
    <t>Faith Conditioner</t>
  </si>
  <si>
    <t>Faith Body Wash</t>
  </si>
  <si>
    <t>Suma Shampoo</t>
  </si>
  <si>
    <t>Suma Conditioner</t>
  </si>
  <si>
    <t>Fig Hand Soap</t>
  </si>
  <si>
    <t>Non-Bio Laundry Liquid</t>
  </si>
  <si>
    <t>Fabric Conditioner</t>
  </si>
  <si>
    <t>Washing Up Liquid</t>
  </si>
  <si>
    <t>White Vinegar</t>
  </si>
  <si>
    <t>Washing Powder</t>
  </si>
  <si>
    <t>Bicarbonate of Soda</t>
  </si>
  <si>
    <r>
      <rPr>
        <b/>
        <sz val="12"/>
        <color theme="3"/>
        <rFont val="Cambria"/>
        <family val="1"/>
        <scheme val="major"/>
      </rPr>
      <t xml:space="preserve">The </t>
    </r>
    <r>
      <rPr>
        <b/>
        <sz val="18"/>
        <color theme="3"/>
        <rFont val="Cambria"/>
        <family val="2"/>
        <scheme val="major"/>
      </rPr>
      <t>Wholesome Weigh Order Form</t>
    </r>
  </si>
  <si>
    <t>Dish Brushes, Tooth Brushes, Soap/Shampoo Bars, Beauty Products, Chocolates available in store!</t>
  </si>
  <si>
    <t>Cost</t>
  </si>
  <si>
    <t>Total cost of above items</t>
  </si>
  <si>
    <t>(£1.00 per 25g)</t>
  </si>
  <si>
    <t xml:space="preserve">Sour Cherries </t>
  </si>
  <si>
    <t>Plant Based Cheeses still available, message us to order!</t>
  </si>
  <si>
    <t>Shower Time Refills - Delivery of Liquids we have new bottles @ £1 for 1tr and @ £1.50 for 500ml pump bottle</t>
  </si>
  <si>
    <t>Cleaning Refill Liquids - Delivery of Liquids we have new bottles @ £1 for 1tr and @ £1.50 for 500ml pump bottle</t>
  </si>
  <si>
    <t>Min Order Quantity</t>
  </si>
  <si>
    <t>White Quinoa UK Grown</t>
  </si>
  <si>
    <t>Red Quinoa Uk Grown</t>
  </si>
  <si>
    <t>Smoked Quinoa UK Grown</t>
  </si>
  <si>
    <t>Teff Grain (Super Food)</t>
  </si>
  <si>
    <t>Carlin Peas UK grown</t>
  </si>
  <si>
    <t>Marrofat Peas UK Grown</t>
  </si>
  <si>
    <t>Blue Peas UK Grown</t>
  </si>
  <si>
    <t>Yellow Split Peas UK Grown</t>
  </si>
  <si>
    <t>Split Fava Beans UK Grown</t>
  </si>
  <si>
    <t>All food items are Plastic Free and Organic</t>
  </si>
  <si>
    <t>For free delivery, there is a minimum order £20</t>
  </si>
  <si>
    <t>Pitted Dates</t>
  </si>
  <si>
    <t>Medjoul Dates from Palestine</t>
  </si>
  <si>
    <t>Gluten Free Oats UK Grown</t>
  </si>
  <si>
    <t>Jumbo Oats Uk Grown</t>
  </si>
  <si>
    <t>Oat Bran Uk Grown</t>
  </si>
  <si>
    <t>Oatmeal UK Grown</t>
  </si>
  <si>
    <t>Muesli Base Uk Grown</t>
  </si>
  <si>
    <t>Traditional Muesli UK Traditional</t>
  </si>
  <si>
    <t>Pearl Barley UK Grown</t>
  </si>
  <si>
    <t>Camelina Seeds UK Grown</t>
  </si>
  <si>
    <t>Golden Linseeds UK Grown</t>
  </si>
  <si>
    <t>Bronze Linseeds UK Grown</t>
  </si>
  <si>
    <t>Cacao Powder</t>
  </si>
  <si>
    <t>Whole Wheat Spaghetti</t>
  </si>
  <si>
    <t>White Spaghetti</t>
  </si>
  <si>
    <t>500g</t>
  </si>
  <si>
    <t>250g</t>
  </si>
  <si>
    <t>300g</t>
  </si>
  <si>
    <t>200g</t>
  </si>
  <si>
    <t>100g</t>
  </si>
  <si>
    <t>25g</t>
  </si>
  <si>
    <t>1000ml</t>
  </si>
  <si>
    <t>500ml</t>
  </si>
  <si>
    <t>Dark Buttons (Raw Choc. Co.)</t>
  </si>
  <si>
    <t>Vanofee Buttons (Raw Choc. Co.)</t>
  </si>
  <si>
    <t>Coated Almonds (Raw Choc. Co.)</t>
  </si>
  <si>
    <t>Coated Fava Beans (Raw Choc. Co.)</t>
  </si>
  <si>
    <t>Coated Mulberries (Raw Choc. Co.)</t>
  </si>
  <si>
    <t>Raw Spirit Granola Bar Double Choc</t>
  </si>
  <si>
    <t>Chocolate - Vegan, Organic &amp; Fair Trade</t>
  </si>
  <si>
    <t>Raw Spirit Granola Bar Pistachio &amp; Rasberry</t>
  </si>
  <si>
    <t>Raw Spirit Brownie Bar</t>
  </si>
  <si>
    <t>Seed &amp; Bean (Lavender, Dark Chocolate, Lime &amp; Chilli, Seasalt, Cranberry, Ginger)</t>
  </si>
  <si>
    <t>(£1.29 per 25g)</t>
  </si>
  <si>
    <t>(£1.14 per 25g)</t>
  </si>
  <si>
    <t>(£1.21per 25g)</t>
  </si>
  <si>
    <t>(£1.09 per 25g)</t>
  </si>
  <si>
    <t>Red Camarouge Rice</t>
  </si>
  <si>
    <t>Irish Sea Moss</t>
  </si>
  <si>
    <t>15g</t>
  </si>
  <si>
    <t>Dulse Whole (Cornish Sea Weed Co.)</t>
  </si>
  <si>
    <t>Dulse Flaked (Cornish Sea Weed Co.)</t>
  </si>
  <si>
    <t>Kelp Whole (Cornish Sea Weed Co.)</t>
  </si>
  <si>
    <t>Kelp Flaked (Cornish Sea Weed Co.)</t>
  </si>
  <si>
    <t>Sea Greens (Cornish Sea Weed Co.)</t>
  </si>
  <si>
    <t>(£1.92 per 15g)</t>
  </si>
  <si>
    <t>(£2.87 per 15g)</t>
  </si>
  <si>
    <t>(£1.84 per 15g)</t>
  </si>
  <si>
    <t>(£2.12 per 15g)</t>
  </si>
  <si>
    <t>(£1.20 per 15g)</t>
  </si>
  <si>
    <t>(£4.15 per 15g)</t>
  </si>
  <si>
    <t>Teas &amp; Coffees</t>
  </si>
  <si>
    <t>Raw Spirit Hot Chocolate stirring stick</t>
  </si>
  <si>
    <t>English Breakfast Tea</t>
  </si>
  <si>
    <t>Assam Tea</t>
  </si>
  <si>
    <t>Earl Grey Tea</t>
  </si>
  <si>
    <t>Wild Fruit Tea</t>
  </si>
  <si>
    <t>Morrocan Mint Tea</t>
  </si>
  <si>
    <t>Peppermint Tea</t>
  </si>
  <si>
    <t>Liquorish Tea</t>
  </si>
  <si>
    <t>Chamomile Tea</t>
  </si>
  <si>
    <t>Decaff (Swiss Water Filtered)</t>
  </si>
  <si>
    <t>Romero Medium Roast Coffee (Owens)</t>
  </si>
  <si>
    <t>Baya Medium Roast Coffee (Owens)</t>
  </si>
  <si>
    <t>50g</t>
  </si>
  <si>
    <t>CBD &amp; Mint Tea Bags (Price Per Bag)</t>
  </si>
  <si>
    <t>Whitwell Honey (Local Raw Surplus) Per Jar</t>
  </si>
  <si>
    <t>Sourdough Bread by Jo's Loaves (Thursdays Only)</t>
  </si>
  <si>
    <t>Superfoods and Herbs and Spices may be available on request - message us to ask!</t>
  </si>
  <si>
    <t>Pitted Prunes</t>
  </si>
  <si>
    <t>Qunioa Puffs UK Grown/Produced</t>
  </si>
  <si>
    <t>Bran Flakes Uk Grown/Produced</t>
  </si>
  <si>
    <r>
      <t xml:space="preserve">Please note, items will be weighed as close as possible to your chosen amount and packed into brown paper bags. Once completed please return this form via  e-mail to </t>
    </r>
    <r>
      <rPr>
        <b/>
        <sz val="11"/>
        <color rgb="FF00B050"/>
        <rFont val="Calibri"/>
        <family val="2"/>
        <scheme val="minor"/>
      </rPr>
      <t xml:space="preserve">refill@thewholesomeweigh.co.uk, </t>
    </r>
    <r>
      <rPr>
        <b/>
        <sz val="11"/>
        <color theme="1"/>
        <rFont val="Calibri"/>
        <family val="2"/>
        <scheme val="minor"/>
      </rPr>
      <t xml:space="preserve">we will get back to you as soon as we can with an allocated time slot. Our opening hours for collections are between 9:30am to 4:30pm Tuesday to Friday, </t>
    </r>
    <r>
      <rPr>
        <b/>
        <sz val="11"/>
        <rFont val="Calibri"/>
        <family val="2"/>
        <scheme val="minor"/>
      </rPr>
      <t>Thank you :)</t>
    </r>
  </si>
  <si>
    <t>Brown Sourdough (price per loaf)</t>
  </si>
  <si>
    <t>Seeded Sourdough (price per loaf)</t>
  </si>
  <si>
    <t>Rye Sourdough (price per loaf)</t>
  </si>
  <si>
    <t>Almonds (Valencia variety)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</si>
</sst>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&quot;£&quot;#,##0.00"/>
  </numFmts>
  <fonts count="11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theme="3"/>
      <name val="Cambria"/>
      <family val="1"/>
      <scheme val="major"/>
    </font>
    <font>
      <b/>
      <sz val="18"/>
      <color theme="3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ECFF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0" applyNumberFormat="0" applyBorder="0" applyAlignment="0" applyProtection="0"/>
    <xf numFmtId="0" fontId="5" fillId="4" borderId="3" applyNumberFormat="0" applyAlignment="0" applyProtection="0"/>
    <xf numFmtId="0" fontId="7" fillId="2" borderId="5">
      <alignment horizontal="center"/>
    </xf>
  </cellStyleXfs>
  <cellXfs count="68">
    <xf numFmtId="0" fontId="0" fillId="0" borderId="0" xfId="0"/>
    <xf numFmtId="0" fontId="0" fillId="0" borderId="0" xfId="0" applyProtection="1"/>
    <xf numFmtId="164" fontId="3" fillId="3" borderId="8" xfId="3" applyNumberFormat="1" applyFill="1" applyBorder="1" applyAlignment="1" applyProtection="1">
      <alignment horizontal="center"/>
    </xf>
    <xf numFmtId="3" fontId="3" fillId="3" borderId="8" xfId="3" applyNumberFormat="1" applyFill="1" applyBorder="1" applyAlignment="1" applyProtection="1">
      <alignment horizontal="center"/>
    </xf>
    <xf numFmtId="0" fontId="4" fillId="2" borderId="6" xfId="4" applyBorder="1" applyProtection="1"/>
    <xf numFmtId="164" fontId="4" fillId="2" borderId="7" xfId="4" applyNumberFormat="1" applyBorder="1" applyAlignment="1" applyProtection="1">
      <alignment horizontal="center"/>
    </xf>
    <xf numFmtId="164" fontId="4" fillId="2" borderId="14" xfId="4" applyNumberFormat="1" applyBorder="1" applyAlignment="1" applyProtection="1">
      <alignment horizontal="center"/>
    </xf>
    <xf numFmtId="0" fontId="0" fillId="0" borderId="9" xfId="0" applyBorder="1" applyProtection="1"/>
    <xf numFmtId="164" fontId="0" fillId="0" borderId="0" xfId="0" applyNumberFormat="1" applyBorder="1" applyAlignment="1" applyProtection="1">
      <alignment horizontal="center"/>
    </xf>
    <xf numFmtId="164" fontId="0" fillId="0" borderId="15" xfId="0" applyNumberFormat="1" applyBorder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3" fontId="0" fillId="0" borderId="0" xfId="0" applyNumberFormat="1" applyAlignment="1" applyProtection="1">
      <alignment horizontal="center"/>
    </xf>
    <xf numFmtId="3" fontId="4" fillId="2" borderId="7" xfId="4" applyNumberForma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5" fillId="4" borderId="21" xfId="5" applyBorder="1" applyAlignment="1" applyProtection="1"/>
    <xf numFmtId="0" fontId="5" fillId="4" borderId="22" xfId="5" applyBorder="1" applyAlignment="1" applyProtection="1"/>
    <xf numFmtId="0" fontId="5" fillId="4" borderId="23" xfId="5" applyBorder="1" applyAlignment="1" applyProtection="1"/>
    <xf numFmtId="0" fontId="0" fillId="7" borderId="27" xfId="0" applyFill="1" applyBorder="1"/>
    <xf numFmtId="0" fontId="0" fillId="7" borderId="28" xfId="0" applyFill="1" applyBorder="1"/>
    <xf numFmtId="0" fontId="0" fillId="7" borderId="0" xfId="0" applyFill="1" applyBorder="1"/>
    <xf numFmtId="49" fontId="0" fillId="0" borderId="0" xfId="0" applyNumberFormat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center"/>
    </xf>
    <xf numFmtId="49" fontId="4" fillId="2" borderId="7" xfId="4" applyNumberFormat="1" applyBorder="1" applyAlignment="1" applyProtection="1">
      <alignment horizontal="center"/>
    </xf>
    <xf numFmtId="0" fontId="0" fillId="0" borderId="0" xfId="0" applyFill="1" applyBorder="1" applyProtection="1"/>
    <xf numFmtId="164" fontId="0" fillId="0" borderId="0" xfId="0" applyNumberForma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9" xfId="0" applyFill="1" applyBorder="1" applyProtection="1"/>
    <xf numFmtId="0" fontId="0" fillId="0" borderId="9" xfId="0" applyBorder="1"/>
    <xf numFmtId="0" fontId="0" fillId="0" borderId="0" xfId="0" applyBorder="1"/>
    <xf numFmtId="49" fontId="0" fillId="0" borderId="0" xfId="0" applyNumberFormat="1" applyFill="1" applyBorder="1" applyAlignment="1" applyProtection="1">
      <alignment horizontal="center"/>
    </xf>
    <xf numFmtId="0" fontId="4" fillId="2" borderId="6" xfId="4" applyBorder="1"/>
    <xf numFmtId="0" fontId="4" fillId="2" borderId="7" xfId="4" applyBorder="1"/>
    <xf numFmtId="8" fontId="0" fillId="0" borderId="0" xfId="0" applyNumberFormat="1" applyBorder="1" applyAlignment="1">
      <alignment horizontal="center"/>
    </xf>
    <xf numFmtId="0" fontId="3" fillId="3" borderId="32" xfId="3" applyFill="1" applyBorder="1" applyAlignment="1" applyProtection="1">
      <alignment wrapText="1"/>
    </xf>
    <xf numFmtId="164" fontId="3" fillId="3" borderId="33" xfId="3" applyNumberFormat="1" applyFill="1" applyBorder="1" applyAlignment="1" applyProtection="1">
      <alignment horizontal="center" wrapText="1"/>
    </xf>
    <xf numFmtId="0" fontId="4" fillId="2" borderId="13" xfId="4" applyBorder="1" applyProtection="1"/>
    <xf numFmtId="164" fontId="4" fillId="2" borderId="12" xfId="4" applyNumberFormat="1" applyBorder="1" applyAlignment="1" applyProtection="1">
      <alignment horizontal="center"/>
    </xf>
    <xf numFmtId="3" fontId="0" fillId="0" borderId="0" xfId="0" applyNumberForma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9" xfId="0" applyFill="1" applyBorder="1"/>
    <xf numFmtId="0" fontId="0" fillId="0" borderId="9" xfId="0" applyFill="1" applyBorder="1" applyAlignment="1" applyProtection="1">
      <alignment wrapText="1"/>
    </xf>
    <xf numFmtId="0" fontId="8" fillId="0" borderId="34" xfId="0" applyFont="1" applyFill="1" applyBorder="1" applyProtection="1"/>
    <xf numFmtId="164" fontId="8" fillId="5" borderId="35" xfId="0" applyNumberFormat="1" applyFont="1" applyFill="1" applyBorder="1" applyAlignment="1" applyProtection="1">
      <alignment horizontal="center"/>
    </xf>
    <xf numFmtId="3" fontId="8" fillId="5" borderId="35" xfId="0" applyNumberFormat="1" applyFont="1" applyFill="1" applyBorder="1" applyAlignment="1" applyProtection="1">
      <alignment horizontal="center"/>
    </xf>
    <xf numFmtId="164" fontId="8" fillId="0" borderId="36" xfId="0" applyNumberFormat="1" applyFont="1" applyBorder="1" applyAlignment="1" applyProtection="1">
      <alignment horizontal="center"/>
    </xf>
    <xf numFmtId="0" fontId="5" fillId="4" borderId="37" xfId="5" applyBorder="1" applyAlignment="1" applyProtection="1">
      <alignment horizontal="left"/>
    </xf>
    <xf numFmtId="0" fontId="5" fillId="4" borderId="17" xfId="5" applyBorder="1" applyAlignment="1" applyProtection="1">
      <alignment horizontal="left"/>
    </xf>
    <xf numFmtId="164" fontId="0" fillId="8" borderId="15" xfId="0" applyNumberFormat="1" applyFill="1" applyBorder="1" applyAlignment="1" applyProtection="1">
      <alignment horizontal="center"/>
    </xf>
    <xf numFmtId="164" fontId="0" fillId="8" borderId="38" xfId="0" applyNumberFormat="1" applyFill="1" applyBorder="1" applyAlignment="1" applyProtection="1">
      <alignment horizontal="center"/>
    </xf>
    <xf numFmtId="0" fontId="5" fillId="4" borderId="4" xfId="5" applyBorder="1" applyAlignment="1" applyProtection="1">
      <alignment horizontal="left" vertical="top" wrapText="1"/>
    </xf>
    <xf numFmtId="0" fontId="5" fillId="4" borderId="16" xfId="5" applyBorder="1" applyAlignment="1" applyProtection="1">
      <alignment horizontal="left" vertical="top" wrapText="1"/>
    </xf>
    <xf numFmtId="0" fontId="5" fillId="4" borderId="17" xfId="5" applyBorder="1" applyAlignment="1" applyProtection="1">
      <alignment horizontal="left" vertical="top" wrapText="1"/>
    </xf>
    <xf numFmtId="0" fontId="5" fillId="4" borderId="18" xfId="5" applyBorder="1" applyAlignment="1" applyProtection="1">
      <alignment horizontal="left" vertical="top" wrapText="1"/>
    </xf>
    <xf numFmtId="0" fontId="7" fillId="2" borderId="29" xfId="1" applyFont="1" applyFill="1" applyBorder="1" applyAlignment="1" applyProtection="1">
      <alignment horizontal="center"/>
    </xf>
    <xf numFmtId="0" fontId="7" fillId="2" borderId="30" xfId="1" applyFont="1" applyFill="1" applyBorder="1" applyAlignment="1" applyProtection="1">
      <alignment horizontal="center"/>
    </xf>
    <xf numFmtId="0" fontId="7" fillId="2" borderId="31" xfId="1" applyFont="1" applyFill="1" applyBorder="1" applyAlignment="1" applyProtection="1">
      <alignment horizontal="center"/>
    </xf>
    <xf numFmtId="0" fontId="2" fillId="0" borderId="9" xfId="2" applyBorder="1" applyAlignment="1" applyProtection="1">
      <alignment horizontal="center"/>
    </xf>
    <xf numFmtId="0" fontId="2" fillId="0" borderId="0" xfId="2" applyBorder="1" applyAlignment="1" applyProtection="1">
      <alignment horizontal="center"/>
    </xf>
    <xf numFmtId="0" fontId="2" fillId="0" borderId="25" xfId="2" applyBorder="1" applyAlignment="1" applyProtection="1">
      <alignment horizontal="center"/>
    </xf>
    <xf numFmtId="0" fontId="8" fillId="6" borderId="24" xfId="0" applyFont="1" applyFill="1" applyBorder="1" applyAlignment="1" applyProtection="1">
      <alignment horizontal="left" wrapText="1"/>
    </xf>
    <xf numFmtId="0" fontId="8" fillId="6" borderId="19" xfId="0" applyFont="1" applyFill="1" applyBorder="1" applyAlignment="1" applyProtection="1">
      <alignment horizontal="left" wrapText="1"/>
    </xf>
    <xf numFmtId="0" fontId="8" fillId="6" borderId="20" xfId="0" applyFont="1" applyFill="1" applyBorder="1" applyAlignment="1" applyProtection="1">
      <alignment horizontal="left" wrapText="1"/>
    </xf>
    <xf numFmtId="0" fontId="8" fillId="6" borderId="9" xfId="0" applyFont="1" applyFill="1" applyBorder="1" applyAlignment="1" applyProtection="1">
      <alignment horizontal="left" wrapText="1"/>
    </xf>
    <xf numFmtId="0" fontId="8" fillId="6" borderId="0" xfId="0" applyFont="1" applyFill="1" applyBorder="1" applyAlignment="1" applyProtection="1">
      <alignment horizontal="left" wrapText="1"/>
    </xf>
    <xf numFmtId="0" fontId="8" fillId="6" borderId="25" xfId="0" applyFont="1" applyFill="1" applyBorder="1" applyAlignment="1" applyProtection="1">
      <alignment horizontal="left" wrapText="1"/>
    </xf>
    <xf numFmtId="0" fontId="8" fillId="6" borderId="26" xfId="0" applyFont="1" applyFill="1" applyBorder="1" applyAlignment="1" applyProtection="1">
      <alignment horizontal="left" wrapText="1"/>
    </xf>
    <xf numFmtId="0" fontId="8" fillId="6" borderId="10" xfId="0" applyFont="1" applyFill="1" applyBorder="1" applyAlignment="1" applyProtection="1">
      <alignment horizontal="left" wrapText="1"/>
    </xf>
    <xf numFmtId="0" fontId="8" fillId="6" borderId="11" xfId="0" applyFont="1" applyFill="1" applyBorder="1" applyAlignment="1" applyProtection="1">
      <alignment horizontal="left" wrapText="1"/>
    </xf>
  </cellXfs>
  <cellStyles count="7">
    <cellStyle name="Good" xfId="4" builtinId="26"/>
    <cellStyle name="Heading 1" xfId="2" builtinId="16"/>
    <cellStyle name="Heading 2" xfId="3" builtinId="17"/>
    <cellStyle name="Input" xfId="5" builtinId="20"/>
    <cellStyle name="Normal" xfId="0" builtinId="0"/>
    <cellStyle name="Style 1" xfId="6"/>
    <cellStyle name="Title" xfId="1" builtinId="15"/>
  </cellStyles>
  <dxfs count="0"/>
  <tableStyles count="0" defaultTableStyle="TableStyleMedium2" defaultPivotStyle="PivotStyleLight16"/>
  <colors>
    <mruColors>
      <color rgb="FFCCEC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abSelected="1" topLeftCell="A54" workbookViewId="0">
      <selection activeCell="A78" sqref="A78"/>
    </sheetView>
  </sheetViews>
  <sheetFormatPr defaultColWidth="9.109375" defaultRowHeight="14.4" x14ac:dyDescent="0.3"/>
  <cols>
    <col min="1" max="1" width="40.33203125" style="1" customWidth="1"/>
    <col min="2" max="3" width="22" style="10" customWidth="1"/>
    <col min="4" max="4" width="22" style="11" customWidth="1"/>
    <col min="5" max="5" width="21.44140625" style="10" customWidth="1"/>
    <col min="6" max="16384" width="9.109375" style="1"/>
  </cols>
  <sheetData>
    <row r="1" spans="1:5" ht="23.25" thickBot="1" x14ac:dyDescent="0.35">
      <c r="A1" s="53" t="s">
        <v>84</v>
      </c>
      <c r="B1" s="54"/>
      <c r="C1" s="54"/>
      <c r="D1" s="54"/>
      <c r="E1" s="55"/>
    </row>
    <row r="2" spans="1:5" ht="21.6" customHeight="1" thickBot="1" x14ac:dyDescent="0.35">
      <c r="A2" s="56" t="s">
        <v>103</v>
      </c>
      <c r="B2" s="57"/>
      <c r="C2" s="57"/>
      <c r="D2" s="57"/>
      <c r="E2" s="58"/>
    </row>
    <row r="3" spans="1:5" ht="20.399999999999999" customHeight="1" thickBot="1" x14ac:dyDescent="0.35">
      <c r="A3" s="33" t="s">
        <v>0</v>
      </c>
      <c r="B3" s="2" t="s">
        <v>1</v>
      </c>
      <c r="C3" s="2" t="s">
        <v>93</v>
      </c>
      <c r="D3" s="3" t="s">
        <v>69</v>
      </c>
      <c r="E3" s="34" t="s">
        <v>86</v>
      </c>
    </row>
    <row r="4" spans="1:5" ht="15.75" thickBot="1" x14ac:dyDescent="0.3">
      <c r="A4" s="4" t="s">
        <v>15</v>
      </c>
      <c r="B4" s="5"/>
      <c r="C4" s="5"/>
      <c r="D4" s="12"/>
      <c r="E4" s="6"/>
    </row>
    <row r="5" spans="1:5" ht="15" x14ac:dyDescent="0.25">
      <c r="A5" s="7" t="s">
        <v>176</v>
      </c>
      <c r="B5" s="8">
        <v>0.69</v>
      </c>
      <c r="C5" s="20" t="s">
        <v>120</v>
      </c>
      <c r="D5" s="37"/>
      <c r="E5" s="9" t="str">
        <f t="shared" ref="E5:E15" si="0">IF(D5&lt;&gt;"",B5*D5/100,"")</f>
        <v/>
      </c>
    </row>
    <row r="6" spans="1:5" ht="15" x14ac:dyDescent="0.25">
      <c r="A6" s="7" t="s">
        <v>107</v>
      </c>
      <c r="B6" s="8">
        <v>0.37</v>
      </c>
      <c r="C6" s="21" t="s">
        <v>120</v>
      </c>
      <c r="D6" s="13"/>
      <c r="E6" s="9" t="str">
        <f t="shared" si="0"/>
        <v/>
      </c>
    </row>
    <row r="7" spans="1:5" ht="15" x14ac:dyDescent="0.25">
      <c r="A7" s="7" t="s">
        <v>108</v>
      </c>
      <c r="B7" s="8">
        <v>0.33</v>
      </c>
      <c r="C7" s="21" t="s">
        <v>120</v>
      </c>
      <c r="D7" s="13"/>
      <c r="E7" s="9" t="str">
        <f t="shared" si="0"/>
        <v/>
      </c>
    </row>
    <row r="8" spans="1:5" ht="15" x14ac:dyDescent="0.25">
      <c r="A8" s="7" t="s">
        <v>109</v>
      </c>
      <c r="B8" s="8">
        <v>0.35</v>
      </c>
      <c r="C8" s="21" t="s">
        <v>120</v>
      </c>
      <c r="D8" s="13"/>
      <c r="E8" s="9" t="str">
        <f t="shared" si="0"/>
        <v/>
      </c>
    </row>
    <row r="9" spans="1:5" ht="15" x14ac:dyDescent="0.25">
      <c r="A9" s="7" t="s">
        <v>110</v>
      </c>
      <c r="B9" s="8">
        <v>0.34</v>
      </c>
      <c r="C9" s="21" t="s">
        <v>120</v>
      </c>
      <c r="D9" s="13"/>
      <c r="E9" s="9" t="str">
        <f t="shared" si="0"/>
        <v/>
      </c>
    </row>
    <row r="10" spans="1:5" ht="15" x14ac:dyDescent="0.25">
      <c r="A10" s="7" t="s">
        <v>111</v>
      </c>
      <c r="B10" s="8">
        <v>0.41</v>
      </c>
      <c r="C10" s="21" t="s">
        <v>120</v>
      </c>
      <c r="D10" s="13"/>
      <c r="E10" s="9" t="str">
        <f t="shared" si="0"/>
        <v/>
      </c>
    </row>
    <row r="11" spans="1:5" ht="15" x14ac:dyDescent="0.25">
      <c r="A11" s="7" t="s">
        <v>112</v>
      </c>
      <c r="B11" s="8">
        <v>0.82</v>
      </c>
      <c r="C11" s="21" t="s">
        <v>121</v>
      </c>
      <c r="D11" s="13"/>
      <c r="E11" s="9" t="str">
        <f t="shared" si="0"/>
        <v/>
      </c>
    </row>
    <row r="12" spans="1:5" ht="15" x14ac:dyDescent="0.25">
      <c r="A12" s="7" t="s">
        <v>22</v>
      </c>
      <c r="B12" s="8">
        <v>0.62</v>
      </c>
      <c r="C12" s="21" t="s">
        <v>120</v>
      </c>
      <c r="D12" s="13"/>
      <c r="E12" s="9" t="str">
        <f t="shared" si="0"/>
        <v/>
      </c>
    </row>
    <row r="13" spans="1:5" ht="15" x14ac:dyDescent="0.25">
      <c r="A13" s="7" t="s">
        <v>23</v>
      </c>
      <c r="B13" s="8">
        <v>0.33</v>
      </c>
      <c r="C13" s="21" t="s">
        <v>120</v>
      </c>
      <c r="D13" s="13"/>
      <c r="E13" s="9" t="str">
        <f t="shared" si="0"/>
        <v/>
      </c>
    </row>
    <row r="14" spans="1:5" ht="15" x14ac:dyDescent="0.25">
      <c r="A14" s="7" t="s">
        <v>24</v>
      </c>
      <c r="B14" s="8">
        <v>0.41</v>
      </c>
      <c r="C14" s="21" t="s">
        <v>120</v>
      </c>
      <c r="D14" s="13"/>
      <c r="E14" s="9" t="str">
        <f t="shared" si="0"/>
        <v/>
      </c>
    </row>
    <row r="15" spans="1:5" ht="15.75" thickBot="1" x14ac:dyDescent="0.3">
      <c r="A15" s="7" t="s">
        <v>175</v>
      </c>
      <c r="B15" s="8">
        <v>2.66</v>
      </c>
      <c r="C15" s="21" t="s">
        <v>124</v>
      </c>
      <c r="D15" s="13"/>
      <c r="E15" s="9" t="str">
        <f t="shared" si="0"/>
        <v/>
      </c>
    </row>
    <row r="16" spans="1:5" ht="15.75" thickBot="1" x14ac:dyDescent="0.3">
      <c r="A16" s="35" t="s">
        <v>16</v>
      </c>
      <c r="B16" s="5"/>
      <c r="C16" s="5"/>
      <c r="D16" s="12"/>
      <c r="E16" s="36"/>
    </row>
    <row r="17" spans="1:5" ht="15" x14ac:dyDescent="0.25">
      <c r="A17" s="7" t="s">
        <v>94</v>
      </c>
      <c r="B17" s="8">
        <v>0.85</v>
      </c>
      <c r="C17" s="20" t="s">
        <v>120</v>
      </c>
      <c r="D17" s="13"/>
      <c r="E17" s="9" t="str">
        <f t="shared" ref="E17:E85" si="1">IF(D17&lt;&gt;"",B17*D17/100,"")</f>
        <v/>
      </c>
    </row>
    <row r="18" spans="1:5" ht="15" x14ac:dyDescent="0.25">
      <c r="A18" s="7" t="s">
        <v>95</v>
      </c>
      <c r="B18" s="8">
        <v>1.22</v>
      </c>
      <c r="C18" s="20" t="s">
        <v>122</v>
      </c>
      <c r="D18" s="13"/>
      <c r="E18" s="9" t="str">
        <f t="shared" si="1"/>
        <v/>
      </c>
    </row>
    <row r="19" spans="1:5" ht="15" x14ac:dyDescent="0.25">
      <c r="A19" s="7" t="s">
        <v>96</v>
      </c>
      <c r="B19" s="8">
        <v>1.33</v>
      </c>
      <c r="C19" s="20" t="s">
        <v>121</v>
      </c>
      <c r="D19" s="13"/>
      <c r="E19" s="9" t="str">
        <f t="shared" si="1"/>
        <v/>
      </c>
    </row>
    <row r="20" spans="1:5" ht="15" x14ac:dyDescent="0.25">
      <c r="A20" s="7" t="s">
        <v>2</v>
      </c>
      <c r="B20" s="8">
        <v>0.64</v>
      </c>
      <c r="C20" s="20" t="s">
        <v>120</v>
      </c>
      <c r="D20" s="13"/>
      <c r="E20" s="9" t="str">
        <f t="shared" si="1"/>
        <v/>
      </c>
    </row>
    <row r="21" spans="1:5" ht="15" x14ac:dyDescent="0.25">
      <c r="A21" s="7" t="s">
        <v>3</v>
      </c>
      <c r="B21" s="8">
        <v>0.49</v>
      </c>
      <c r="C21" s="20" t="s">
        <v>120</v>
      </c>
      <c r="D21" s="13"/>
      <c r="E21" s="9" t="str">
        <f t="shared" si="1"/>
        <v/>
      </c>
    </row>
    <row r="22" spans="1:5" ht="15" x14ac:dyDescent="0.25">
      <c r="A22" s="7" t="s">
        <v>6</v>
      </c>
      <c r="B22" s="8">
        <v>0.33</v>
      </c>
      <c r="C22" s="20" t="s">
        <v>120</v>
      </c>
      <c r="D22" s="13"/>
      <c r="E22" s="9" t="str">
        <f t="shared" si="1"/>
        <v/>
      </c>
    </row>
    <row r="23" spans="1:5" ht="15" x14ac:dyDescent="0.25">
      <c r="A23" s="7" t="s">
        <v>5</v>
      </c>
      <c r="B23" s="8">
        <v>0.3</v>
      </c>
      <c r="C23" s="20" t="s">
        <v>120</v>
      </c>
      <c r="D23" s="13"/>
      <c r="E23" s="9" t="str">
        <f t="shared" si="1"/>
        <v/>
      </c>
    </row>
    <row r="24" spans="1:5" ht="15" x14ac:dyDescent="0.25">
      <c r="A24" s="7" t="s">
        <v>7</v>
      </c>
      <c r="B24" s="8">
        <v>0.46</v>
      </c>
      <c r="C24" s="20" t="s">
        <v>120</v>
      </c>
      <c r="D24" s="13"/>
      <c r="E24" s="9" t="str">
        <f t="shared" si="1"/>
        <v/>
      </c>
    </row>
    <row r="25" spans="1:5" ht="15" x14ac:dyDescent="0.25">
      <c r="A25" s="7" t="s">
        <v>8</v>
      </c>
      <c r="B25" s="8">
        <v>0.5</v>
      </c>
      <c r="C25" s="20" t="s">
        <v>120</v>
      </c>
      <c r="D25" s="13"/>
      <c r="E25" s="9" t="str">
        <f t="shared" si="1"/>
        <v/>
      </c>
    </row>
    <row r="26" spans="1:5" ht="15" x14ac:dyDescent="0.25">
      <c r="A26" s="7" t="s">
        <v>142</v>
      </c>
      <c r="B26" s="8">
        <v>0.57999999999999996</v>
      </c>
      <c r="C26" s="20" t="s">
        <v>121</v>
      </c>
      <c r="D26" s="13"/>
      <c r="E26" s="9" t="str">
        <f t="shared" si="1"/>
        <v/>
      </c>
    </row>
    <row r="27" spans="1:5" ht="15" x14ac:dyDescent="0.25">
      <c r="A27" s="7" t="s">
        <v>28</v>
      </c>
      <c r="B27" s="8">
        <v>0.77</v>
      </c>
      <c r="C27" s="20" t="s">
        <v>121</v>
      </c>
      <c r="D27" s="13"/>
      <c r="E27" s="9" t="str">
        <f t="shared" si="1"/>
        <v/>
      </c>
    </row>
    <row r="28" spans="1:5" ht="15" x14ac:dyDescent="0.25">
      <c r="A28" s="7" t="s">
        <v>29</v>
      </c>
      <c r="B28" s="8">
        <v>0.36</v>
      </c>
      <c r="C28" s="20" t="s">
        <v>120</v>
      </c>
      <c r="D28" s="13"/>
      <c r="E28" s="9" t="str">
        <f t="shared" si="1"/>
        <v/>
      </c>
    </row>
    <row r="29" spans="1:5" ht="15" x14ac:dyDescent="0.25">
      <c r="A29" s="7" t="s">
        <v>30</v>
      </c>
      <c r="B29" s="8">
        <v>0.35</v>
      </c>
      <c r="C29" s="20" t="s">
        <v>120</v>
      </c>
      <c r="D29" s="13"/>
      <c r="E29" s="9" t="str">
        <f t="shared" si="1"/>
        <v/>
      </c>
    </row>
    <row r="30" spans="1:5" ht="15" x14ac:dyDescent="0.25">
      <c r="A30" s="7" t="s">
        <v>25</v>
      </c>
      <c r="B30" s="8">
        <v>0.38</v>
      </c>
      <c r="C30" s="20" t="s">
        <v>120</v>
      </c>
      <c r="D30" s="13"/>
      <c r="E30" s="9" t="str">
        <f t="shared" si="1"/>
        <v/>
      </c>
    </row>
    <row r="31" spans="1:5" ht="15" x14ac:dyDescent="0.25">
      <c r="A31" s="7" t="s">
        <v>26</v>
      </c>
      <c r="B31" s="8">
        <v>0.37</v>
      </c>
      <c r="C31" s="20" t="s">
        <v>120</v>
      </c>
      <c r="D31" s="13"/>
      <c r="E31" s="9" t="str">
        <f t="shared" si="1"/>
        <v/>
      </c>
    </row>
    <row r="32" spans="1:5" ht="15" x14ac:dyDescent="0.25">
      <c r="A32" s="7" t="s">
        <v>27</v>
      </c>
      <c r="B32" s="8">
        <v>1.33</v>
      </c>
      <c r="C32" s="20" t="s">
        <v>121</v>
      </c>
      <c r="D32" s="13"/>
      <c r="E32" s="9" t="str">
        <f t="shared" si="1"/>
        <v/>
      </c>
    </row>
    <row r="33" spans="1:5" ht="15" x14ac:dyDescent="0.25">
      <c r="A33" s="7" t="s">
        <v>113</v>
      </c>
      <c r="B33" s="8">
        <v>0.32</v>
      </c>
      <c r="C33" s="20" t="s">
        <v>120</v>
      </c>
      <c r="D33" s="13"/>
      <c r="E33" s="9" t="str">
        <f t="shared" si="1"/>
        <v/>
      </c>
    </row>
    <row r="34" spans="1:5" ht="15.75" thickBot="1" x14ac:dyDescent="0.3">
      <c r="A34" s="7" t="s">
        <v>97</v>
      </c>
      <c r="B34" s="8">
        <v>1.08</v>
      </c>
      <c r="C34" s="20" t="s">
        <v>123</v>
      </c>
      <c r="D34" s="13"/>
      <c r="E34" s="9" t="str">
        <f t="shared" si="1"/>
        <v/>
      </c>
    </row>
    <row r="35" spans="1:5" ht="15.75" thickBot="1" x14ac:dyDescent="0.3">
      <c r="A35" s="35" t="s">
        <v>17</v>
      </c>
      <c r="B35" s="5"/>
      <c r="C35" s="22"/>
      <c r="D35" s="12"/>
      <c r="E35" s="36"/>
    </row>
    <row r="36" spans="1:5" ht="15" x14ac:dyDescent="0.25">
      <c r="A36" s="7" t="s">
        <v>9</v>
      </c>
      <c r="B36" s="8">
        <v>0.42</v>
      </c>
      <c r="C36" s="20" t="s">
        <v>120</v>
      </c>
      <c r="D36" s="13"/>
      <c r="E36" s="9" t="str">
        <f t="shared" si="1"/>
        <v/>
      </c>
    </row>
    <row r="37" spans="1:5" ht="15" x14ac:dyDescent="0.25">
      <c r="A37" s="7" t="s">
        <v>10</v>
      </c>
      <c r="B37" s="8">
        <v>0.39</v>
      </c>
      <c r="C37" s="20" t="s">
        <v>120</v>
      </c>
      <c r="D37" s="13"/>
      <c r="E37" s="9" t="str">
        <f t="shared" si="1"/>
        <v/>
      </c>
    </row>
    <row r="38" spans="1:5" ht="15" x14ac:dyDescent="0.25">
      <c r="A38" s="7" t="s">
        <v>11</v>
      </c>
      <c r="B38" s="8">
        <v>0.39</v>
      </c>
      <c r="C38" s="20" t="s">
        <v>120</v>
      </c>
      <c r="D38" s="13"/>
      <c r="E38" s="9" t="str">
        <f t="shared" si="1"/>
        <v/>
      </c>
    </row>
    <row r="39" spans="1:5" ht="15" x14ac:dyDescent="0.25">
      <c r="A39" s="7" t="s">
        <v>12</v>
      </c>
      <c r="B39" s="8">
        <v>0.39</v>
      </c>
      <c r="C39" s="20" t="s">
        <v>120</v>
      </c>
      <c r="D39" s="13"/>
      <c r="E39" s="9" t="str">
        <f t="shared" si="1"/>
        <v/>
      </c>
    </row>
    <row r="40" spans="1:5" ht="15" x14ac:dyDescent="0.25">
      <c r="A40" s="7" t="s">
        <v>13</v>
      </c>
      <c r="B40" s="8">
        <v>0.62</v>
      </c>
      <c r="C40" s="20" t="s">
        <v>120</v>
      </c>
      <c r="D40" s="13"/>
      <c r="E40" s="9" t="str">
        <f t="shared" si="1"/>
        <v/>
      </c>
    </row>
    <row r="41" spans="1:5" ht="15" x14ac:dyDescent="0.25">
      <c r="A41" s="7" t="s">
        <v>18</v>
      </c>
      <c r="B41" s="8">
        <v>0.46</v>
      </c>
      <c r="C41" s="20" t="s">
        <v>120</v>
      </c>
      <c r="D41" s="13"/>
      <c r="E41" s="9" t="str">
        <f t="shared" si="1"/>
        <v/>
      </c>
    </row>
    <row r="42" spans="1:5" ht="15" x14ac:dyDescent="0.25">
      <c r="A42" s="7" t="s">
        <v>19</v>
      </c>
      <c r="B42" s="8">
        <v>0.59</v>
      </c>
      <c r="C42" s="20" t="s">
        <v>120</v>
      </c>
      <c r="D42" s="13"/>
      <c r="E42" s="9" t="str">
        <f t="shared" si="1"/>
        <v/>
      </c>
    </row>
    <row r="43" spans="1:5" ht="15" x14ac:dyDescent="0.25">
      <c r="A43" s="7" t="s">
        <v>20</v>
      </c>
      <c r="B43" s="8">
        <v>0.39</v>
      </c>
      <c r="C43" s="20" t="s">
        <v>120</v>
      </c>
      <c r="D43" s="13"/>
      <c r="E43" s="9" t="str">
        <f t="shared" si="1"/>
        <v/>
      </c>
    </row>
    <row r="44" spans="1:5" ht="15" x14ac:dyDescent="0.25">
      <c r="A44" s="7" t="s">
        <v>100</v>
      </c>
      <c r="B44" s="8">
        <v>0.41</v>
      </c>
      <c r="C44" s="20" t="s">
        <v>120</v>
      </c>
      <c r="D44" s="13"/>
      <c r="E44" s="9" t="str">
        <f t="shared" si="1"/>
        <v/>
      </c>
    </row>
    <row r="45" spans="1:5" ht="15" x14ac:dyDescent="0.25">
      <c r="A45" s="7" t="s">
        <v>99</v>
      </c>
      <c r="B45" s="8">
        <v>0.34</v>
      </c>
      <c r="C45" s="20" t="s">
        <v>120</v>
      </c>
      <c r="D45" s="13"/>
      <c r="E45" s="9" t="str">
        <f t="shared" si="1"/>
        <v/>
      </c>
    </row>
    <row r="46" spans="1:5" ht="15" x14ac:dyDescent="0.25">
      <c r="A46" s="7" t="s">
        <v>98</v>
      </c>
      <c r="B46" s="8">
        <v>0.38</v>
      </c>
      <c r="C46" s="20" t="s">
        <v>120</v>
      </c>
      <c r="D46" s="13"/>
      <c r="E46" s="9" t="str">
        <f t="shared" si="1"/>
        <v/>
      </c>
    </row>
    <row r="47" spans="1:5" ht="15" x14ac:dyDescent="0.25">
      <c r="A47" s="7" t="s">
        <v>21</v>
      </c>
      <c r="B47" s="8">
        <v>0.36</v>
      </c>
      <c r="C47" s="20" t="s">
        <v>120</v>
      </c>
      <c r="D47" s="13"/>
      <c r="E47" s="9" t="str">
        <f t="shared" si="1"/>
        <v/>
      </c>
    </row>
    <row r="48" spans="1:5" ht="15" x14ac:dyDescent="0.25">
      <c r="A48" s="7" t="s">
        <v>101</v>
      </c>
      <c r="B48" s="8">
        <v>0.39</v>
      </c>
      <c r="C48" s="20" t="s">
        <v>120</v>
      </c>
      <c r="D48" s="13"/>
      <c r="E48" s="9" t="str">
        <f t="shared" si="1"/>
        <v/>
      </c>
    </row>
    <row r="49" spans="1:5" ht="15" x14ac:dyDescent="0.25">
      <c r="A49" s="7" t="s">
        <v>102</v>
      </c>
      <c r="B49" s="8">
        <v>0.37</v>
      </c>
      <c r="C49" s="20" t="s">
        <v>120</v>
      </c>
      <c r="D49" s="13"/>
      <c r="E49" s="9" t="str">
        <f t="shared" si="1"/>
        <v/>
      </c>
    </row>
    <row r="50" spans="1:5" ht="15" x14ac:dyDescent="0.25">
      <c r="A50" s="7" t="s">
        <v>31</v>
      </c>
      <c r="B50" s="8">
        <v>0.46</v>
      </c>
      <c r="C50" s="20" t="s">
        <v>120</v>
      </c>
      <c r="D50" s="13"/>
      <c r="E50" s="9" t="str">
        <f t="shared" si="1"/>
        <v/>
      </c>
    </row>
    <row r="51" spans="1:5" ht="15.75" thickBot="1" x14ac:dyDescent="0.3">
      <c r="A51" s="7" t="s">
        <v>32</v>
      </c>
      <c r="B51" s="8">
        <v>0.97</v>
      </c>
      <c r="C51" s="20" t="s">
        <v>120</v>
      </c>
      <c r="D51" s="13"/>
      <c r="E51" s="9" t="str">
        <f t="shared" si="1"/>
        <v/>
      </c>
    </row>
    <row r="52" spans="1:5" ht="15.75" thickBot="1" x14ac:dyDescent="0.3">
      <c r="A52" s="35" t="s">
        <v>33</v>
      </c>
      <c r="B52" s="5"/>
      <c r="C52" s="22"/>
      <c r="D52" s="12"/>
      <c r="E52" s="36"/>
    </row>
    <row r="53" spans="1:5" ht="15" x14ac:dyDescent="0.25">
      <c r="A53" s="7" t="s">
        <v>34</v>
      </c>
      <c r="B53" s="8">
        <v>0.61</v>
      </c>
      <c r="C53" s="20" t="s">
        <v>120</v>
      </c>
      <c r="D53" s="13"/>
      <c r="E53" s="9" t="str">
        <f t="shared" si="1"/>
        <v/>
      </c>
    </row>
    <row r="54" spans="1:5" ht="15" x14ac:dyDescent="0.25">
      <c r="A54" s="7" t="s">
        <v>35</v>
      </c>
      <c r="B54" s="8">
        <v>0.4</v>
      </c>
      <c r="C54" s="20" t="s">
        <v>120</v>
      </c>
      <c r="D54" s="13"/>
      <c r="E54" s="9" t="str">
        <f t="shared" si="1"/>
        <v/>
      </c>
    </row>
    <row r="55" spans="1:5" ht="15" x14ac:dyDescent="0.25">
      <c r="A55" s="7" t="s">
        <v>37</v>
      </c>
      <c r="B55" s="8">
        <v>0.35</v>
      </c>
      <c r="C55" s="20" t="s">
        <v>120</v>
      </c>
      <c r="D55" s="13"/>
      <c r="E55" s="9" t="str">
        <f t="shared" si="1"/>
        <v/>
      </c>
    </row>
    <row r="56" spans="1:5" ht="15" x14ac:dyDescent="0.25">
      <c r="A56" s="7" t="s">
        <v>36</v>
      </c>
      <c r="B56" s="8">
        <v>0.35</v>
      </c>
      <c r="C56" s="20" t="s">
        <v>120</v>
      </c>
      <c r="D56" s="13"/>
      <c r="E56" s="9" t="str">
        <f t="shared" si="1"/>
        <v/>
      </c>
    </row>
    <row r="57" spans="1:5" ht="15" x14ac:dyDescent="0.25">
      <c r="A57" s="7" t="s">
        <v>38</v>
      </c>
      <c r="B57" s="8">
        <v>0.5</v>
      </c>
      <c r="C57" s="20" t="s">
        <v>120</v>
      </c>
      <c r="D57" s="13"/>
      <c r="E57" s="9" t="str">
        <f t="shared" si="1"/>
        <v/>
      </c>
    </row>
    <row r="58" spans="1:5" ht="15" x14ac:dyDescent="0.25">
      <c r="A58" s="7" t="s">
        <v>39</v>
      </c>
      <c r="B58" s="8">
        <v>0.56999999999999995</v>
      </c>
      <c r="C58" s="20" t="s">
        <v>120</v>
      </c>
      <c r="D58" s="13"/>
      <c r="E58" s="9" t="str">
        <f t="shared" si="1"/>
        <v/>
      </c>
    </row>
    <row r="59" spans="1:5" ht="15" x14ac:dyDescent="0.25">
      <c r="A59" s="7" t="s">
        <v>40</v>
      </c>
      <c r="B59" s="8" t="s">
        <v>4</v>
      </c>
      <c r="C59" s="20" t="s">
        <v>120</v>
      </c>
      <c r="D59" s="13"/>
      <c r="E59" s="9" t="str">
        <f t="shared" si="1"/>
        <v/>
      </c>
    </row>
    <row r="60" spans="1:5" ht="15" x14ac:dyDescent="0.25">
      <c r="A60" s="7" t="s">
        <v>118</v>
      </c>
      <c r="B60" s="8">
        <v>0.28999999999999998</v>
      </c>
      <c r="C60" s="20" t="s">
        <v>120</v>
      </c>
      <c r="D60" s="13"/>
      <c r="E60" s="9" t="str">
        <f t="shared" si="1"/>
        <v/>
      </c>
    </row>
    <row r="61" spans="1:5" ht="15" x14ac:dyDescent="0.25">
      <c r="A61" s="7" t="s">
        <v>119</v>
      </c>
      <c r="B61" s="8">
        <v>0.28999999999999998</v>
      </c>
      <c r="C61" s="20" t="s">
        <v>120</v>
      </c>
      <c r="D61" s="13"/>
      <c r="E61" s="9" t="str">
        <f t="shared" si="1"/>
        <v/>
      </c>
    </row>
    <row r="62" spans="1:5" ht="15.75" thickBot="1" x14ac:dyDescent="0.3">
      <c r="A62" s="7" t="s">
        <v>41</v>
      </c>
      <c r="B62" s="8">
        <v>0.35</v>
      </c>
      <c r="C62" s="20" t="s">
        <v>120</v>
      </c>
      <c r="D62" s="13"/>
      <c r="E62" s="9" t="str">
        <f t="shared" si="1"/>
        <v/>
      </c>
    </row>
    <row r="63" spans="1:5" ht="15.75" thickBot="1" x14ac:dyDescent="0.3">
      <c r="A63" s="35" t="s">
        <v>42</v>
      </c>
      <c r="B63" s="5"/>
      <c r="C63" s="22"/>
      <c r="D63" s="12"/>
      <c r="E63" s="36"/>
    </row>
    <row r="64" spans="1:5" ht="15" x14ac:dyDescent="0.25">
      <c r="A64" s="7" t="s">
        <v>181</v>
      </c>
      <c r="B64" s="8">
        <v>2.38</v>
      </c>
      <c r="C64" s="20" t="s">
        <v>124</v>
      </c>
      <c r="D64" s="13"/>
      <c r="E64" s="9" t="str">
        <f t="shared" si="1"/>
        <v/>
      </c>
    </row>
    <row r="65" spans="1:5" ht="15" x14ac:dyDescent="0.25">
      <c r="A65" s="7" t="s">
        <v>49</v>
      </c>
      <c r="B65" s="8">
        <v>2.23</v>
      </c>
      <c r="C65" s="20" t="s">
        <v>124</v>
      </c>
      <c r="D65" s="13"/>
      <c r="E65" s="9" t="str">
        <f t="shared" si="1"/>
        <v/>
      </c>
    </row>
    <row r="66" spans="1:5" ht="15" x14ac:dyDescent="0.25">
      <c r="A66" s="7" t="s">
        <v>53</v>
      </c>
      <c r="B66" s="8">
        <v>2.2400000000000002</v>
      </c>
      <c r="C66" s="20" t="s">
        <v>124</v>
      </c>
      <c r="D66" s="13"/>
      <c r="E66" s="9" t="str">
        <f t="shared" si="1"/>
        <v/>
      </c>
    </row>
    <row r="67" spans="1:5" ht="15" x14ac:dyDescent="0.25">
      <c r="A67" s="7" t="s">
        <v>50</v>
      </c>
      <c r="B67" s="8">
        <v>1.05</v>
      </c>
      <c r="C67" s="20" t="s">
        <v>124</v>
      </c>
      <c r="D67" s="13"/>
      <c r="E67" s="9" t="str">
        <f t="shared" si="1"/>
        <v/>
      </c>
    </row>
    <row r="68" spans="1:5" ht="15" x14ac:dyDescent="0.25">
      <c r="A68" s="7" t="s">
        <v>51</v>
      </c>
      <c r="B68" s="8">
        <v>1.95</v>
      </c>
      <c r="C68" s="20" t="s">
        <v>124</v>
      </c>
      <c r="D68" s="13"/>
      <c r="E68" s="9" t="str">
        <f t="shared" si="1"/>
        <v/>
      </c>
    </row>
    <row r="69" spans="1:5" ht="15" x14ac:dyDescent="0.25">
      <c r="A69" s="7" t="s">
        <v>52</v>
      </c>
      <c r="B69" s="8">
        <v>2.11</v>
      </c>
      <c r="C69" s="20" t="s">
        <v>124</v>
      </c>
      <c r="D69" s="13"/>
      <c r="E69" s="9" t="str">
        <f t="shared" si="1"/>
        <v/>
      </c>
    </row>
    <row r="70" spans="1:5" ht="15" x14ac:dyDescent="0.25">
      <c r="A70" s="7" t="s">
        <v>71</v>
      </c>
      <c r="B70" s="8">
        <v>3.37</v>
      </c>
      <c r="C70" s="20" t="s">
        <v>124</v>
      </c>
      <c r="D70" s="13"/>
      <c r="E70" s="9" t="str">
        <f t="shared" si="1"/>
        <v/>
      </c>
    </row>
    <row r="71" spans="1:5" ht="15" x14ac:dyDescent="0.25">
      <c r="A71" s="7" t="s">
        <v>70</v>
      </c>
      <c r="B71" s="8">
        <v>3.5</v>
      </c>
      <c r="C71" s="20" t="s">
        <v>124</v>
      </c>
      <c r="D71" s="13"/>
      <c r="E71" s="9" t="str">
        <f t="shared" si="1"/>
        <v/>
      </c>
    </row>
    <row r="72" spans="1:5" ht="15" x14ac:dyDescent="0.25">
      <c r="A72" s="7" t="s">
        <v>43</v>
      </c>
      <c r="B72" s="8">
        <v>0.99</v>
      </c>
      <c r="C72" s="20" t="s">
        <v>121</v>
      </c>
      <c r="D72" s="13"/>
      <c r="E72" s="9" t="str">
        <f t="shared" si="1"/>
        <v/>
      </c>
    </row>
    <row r="73" spans="1:5" ht="15" x14ac:dyDescent="0.25">
      <c r="A73" s="7" t="s">
        <v>48</v>
      </c>
      <c r="B73" s="8">
        <v>0.87</v>
      </c>
      <c r="C73" s="20" t="s">
        <v>121</v>
      </c>
      <c r="D73" s="13"/>
      <c r="E73" s="9" t="str">
        <f t="shared" si="1"/>
        <v/>
      </c>
    </row>
    <row r="74" spans="1:5" ht="15" x14ac:dyDescent="0.25">
      <c r="A74" s="7" t="s">
        <v>44</v>
      </c>
      <c r="B74" s="8">
        <v>0.52</v>
      </c>
      <c r="C74" s="20" t="s">
        <v>121</v>
      </c>
      <c r="D74" s="13"/>
      <c r="E74" s="9" t="str">
        <f t="shared" si="1"/>
        <v/>
      </c>
    </row>
    <row r="75" spans="1:5" ht="15" x14ac:dyDescent="0.25">
      <c r="A75" s="7" t="s">
        <v>45</v>
      </c>
      <c r="B75" s="8">
        <v>1.21</v>
      </c>
      <c r="C75" s="20" t="s">
        <v>121</v>
      </c>
      <c r="D75" s="13"/>
      <c r="E75" s="9" t="str">
        <f t="shared" si="1"/>
        <v/>
      </c>
    </row>
    <row r="76" spans="1:5" ht="15" x14ac:dyDescent="0.25">
      <c r="A76" s="7" t="s">
        <v>114</v>
      </c>
      <c r="B76" s="8">
        <v>0.46</v>
      </c>
      <c r="C76" s="20" t="s">
        <v>121</v>
      </c>
      <c r="D76" s="13"/>
      <c r="E76" s="9" t="str">
        <f t="shared" si="1"/>
        <v/>
      </c>
    </row>
    <row r="77" spans="1:5" ht="15" x14ac:dyDescent="0.25">
      <c r="A77" s="7" t="s">
        <v>115</v>
      </c>
      <c r="B77" s="8">
        <v>0.6</v>
      </c>
      <c r="C77" s="20" t="s">
        <v>121</v>
      </c>
      <c r="D77" s="13"/>
      <c r="E77" s="9" t="str">
        <f t="shared" si="1"/>
        <v/>
      </c>
    </row>
    <row r="78" spans="1:5" ht="15" x14ac:dyDescent="0.25">
      <c r="A78" s="7" t="s">
        <v>116</v>
      </c>
      <c r="B78" s="8">
        <v>0.53</v>
      </c>
      <c r="C78" s="20" t="s">
        <v>121</v>
      </c>
      <c r="D78" s="13"/>
      <c r="E78" s="9" t="str">
        <f t="shared" si="1"/>
        <v/>
      </c>
    </row>
    <row r="79" spans="1:5" ht="15" x14ac:dyDescent="0.25">
      <c r="A79" s="7" t="s">
        <v>46</v>
      </c>
      <c r="B79" s="8">
        <v>0.8</v>
      </c>
      <c r="C79" s="20" t="s">
        <v>121</v>
      </c>
      <c r="D79" s="13"/>
      <c r="E79" s="9" t="str">
        <f t="shared" si="1"/>
        <v/>
      </c>
    </row>
    <row r="80" spans="1:5" ht="15.75" thickBot="1" x14ac:dyDescent="0.3">
      <c r="A80" s="7" t="s">
        <v>47</v>
      </c>
      <c r="B80" s="8">
        <v>1.55</v>
      </c>
      <c r="C80" s="20" t="s">
        <v>121</v>
      </c>
      <c r="D80" s="13"/>
      <c r="E80" s="9" t="str">
        <f t="shared" si="1"/>
        <v/>
      </c>
    </row>
    <row r="81" spans="1:6" ht="15.75" thickBot="1" x14ac:dyDescent="0.3">
      <c r="A81" s="4" t="s">
        <v>54</v>
      </c>
      <c r="B81" s="5"/>
      <c r="C81" s="22"/>
      <c r="D81" s="12"/>
      <c r="E81" s="36" t="str">
        <f t="shared" si="1"/>
        <v/>
      </c>
    </row>
    <row r="82" spans="1:6" ht="15" x14ac:dyDescent="0.25">
      <c r="A82" s="26" t="s">
        <v>105</v>
      </c>
      <c r="B82" s="24">
        <v>0.92</v>
      </c>
      <c r="C82" s="38" t="s">
        <v>124</v>
      </c>
      <c r="D82" s="28"/>
      <c r="E82" s="9" t="str">
        <f t="shared" si="1"/>
        <v/>
      </c>
    </row>
    <row r="83" spans="1:6" ht="15" x14ac:dyDescent="0.25">
      <c r="A83" s="26" t="s">
        <v>106</v>
      </c>
      <c r="B83" s="24">
        <v>2.04</v>
      </c>
      <c r="C83" s="38" t="s">
        <v>124</v>
      </c>
      <c r="D83" s="28"/>
      <c r="E83" s="9" t="str">
        <f t="shared" si="1"/>
        <v/>
      </c>
    </row>
    <row r="84" spans="1:6" ht="15" x14ac:dyDescent="0.25">
      <c r="A84" s="7" t="s">
        <v>55</v>
      </c>
      <c r="B84" s="8">
        <v>0.78</v>
      </c>
      <c r="C84" s="20" t="s">
        <v>121</v>
      </c>
      <c r="D84" s="13"/>
      <c r="E84" s="9" t="str">
        <f t="shared" si="1"/>
        <v/>
      </c>
    </row>
    <row r="85" spans="1:6" ht="15" x14ac:dyDescent="0.25">
      <c r="A85" s="7" t="s">
        <v>56</v>
      </c>
      <c r="B85" s="8">
        <v>1.22</v>
      </c>
      <c r="C85" s="20" t="s">
        <v>121</v>
      </c>
      <c r="D85" s="13"/>
      <c r="E85" s="9" t="str">
        <f t="shared" si="1"/>
        <v/>
      </c>
    </row>
    <row r="86" spans="1:6" ht="15" x14ac:dyDescent="0.25">
      <c r="A86" s="7" t="s">
        <v>57</v>
      </c>
      <c r="B86" s="8">
        <v>0.97</v>
      </c>
      <c r="C86" s="20" t="s">
        <v>121</v>
      </c>
      <c r="D86" s="13"/>
      <c r="E86" s="9" t="str">
        <f t="shared" ref="E86:E104" si="2">IF(D86&lt;&gt;"",B86*D86/100,"")</f>
        <v/>
      </c>
    </row>
    <row r="87" spans="1:6" ht="15" x14ac:dyDescent="0.25">
      <c r="A87" s="7" t="s">
        <v>58</v>
      </c>
      <c r="B87" s="8">
        <v>2.4500000000000002</v>
      </c>
      <c r="C87" s="20" t="s">
        <v>121</v>
      </c>
      <c r="D87" s="13"/>
      <c r="E87" s="9" t="str">
        <f t="shared" si="2"/>
        <v/>
      </c>
    </row>
    <row r="88" spans="1:6" ht="15" x14ac:dyDescent="0.25">
      <c r="A88" s="7" t="s">
        <v>59</v>
      </c>
      <c r="B88" s="8">
        <v>1.1000000000000001</v>
      </c>
      <c r="C88" s="20" t="s">
        <v>121</v>
      </c>
      <c r="D88" s="13"/>
      <c r="E88" s="9" t="str">
        <f t="shared" si="2"/>
        <v/>
      </c>
    </row>
    <row r="89" spans="1:6" ht="15" x14ac:dyDescent="0.25">
      <c r="A89" s="7" t="s">
        <v>60</v>
      </c>
      <c r="B89" s="8">
        <v>1.08</v>
      </c>
      <c r="C89" s="20" t="s">
        <v>121</v>
      </c>
      <c r="D89" s="13"/>
      <c r="E89" s="9" t="str">
        <f t="shared" si="2"/>
        <v/>
      </c>
    </row>
    <row r="90" spans="1:6" ht="15" x14ac:dyDescent="0.25">
      <c r="A90" s="7" t="s">
        <v>61</v>
      </c>
      <c r="B90" s="8">
        <v>1.33</v>
      </c>
      <c r="C90" s="20" t="s">
        <v>121</v>
      </c>
      <c r="D90" s="13"/>
      <c r="E90" s="9" t="str">
        <f t="shared" si="2"/>
        <v/>
      </c>
    </row>
    <row r="91" spans="1:6" ht="15" x14ac:dyDescent="0.25">
      <c r="A91" s="7" t="s">
        <v>62</v>
      </c>
      <c r="B91" s="8" t="s">
        <v>4</v>
      </c>
      <c r="C91" s="20" t="s">
        <v>121</v>
      </c>
      <c r="D91" s="13"/>
      <c r="E91" s="9" t="str">
        <f t="shared" si="2"/>
        <v/>
      </c>
    </row>
    <row r="92" spans="1:6" x14ac:dyDescent="0.3">
      <c r="A92" s="7" t="s">
        <v>89</v>
      </c>
      <c r="B92" s="8">
        <v>4</v>
      </c>
      <c r="C92" s="20" t="s">
        <v>125</v>
      </c>
      <c r="D92" s="13"/>
      <c r="E92" s="9" t="str">
        <f t="shared" si="2"/>
        <v/>
      </c>
      <c r="F92" s="1" t="s">
        <v>88</v>
      </c>
    </row>
    <row r="93" spans="1:6" ht="15.75" thickBot="1" x14ac:dyDescent="0.3">
      <c r="A93" s="26" t="s">
        <v>174</v>
      </c>
      <c r="B93" s="8">
        <v>0.74</v>
      </c>
      <c r="C93" s="20" t="s">
        <v>124</v>
      </c>
      <c r="D93" s="13"/>
      <c r="E93" s="9" t="str">
        <f t="shared" si="2"/>
        <v/>
      </c>
    </row>
    <row r="94" spans="1:6" ht="15.75" thickBot="1" x14ac:dyDescent="0.3">
      <c r="A94" s="30" t="s">
        <v>134</v>
      </c>
      <c r="B94" s="31"/>
      <c r="C94" s="31"/>
      <c r="D94" s="31"/>
      <c r="E94" s="36" t="str">
        <f t="shared" si="2"/>
        <v/>
      </c>
    </row>
    <row r="95" spans="1:6" x14ac:dyDescent="0.3">
      <c r="A95" s="27" t="s">
        <v>129</v>
      </c>
      <c r="B95" s="24">
        <v>5.16</v>
      </c>
      <c r="C95" s="29" t="s">
        <v>125</v>
      </c>
      <c r="D95" s="28"/>
      <c r="E95" s="9" t="str">
        <f t="shared" si="2"/>
        <v/>
      </c>
      <c r="F95" s="1" t="s">
        <v>138</v>
      </c>
    </row>
    <row r="96" spans="1:6" x14ac:dyDescent="0.3">
      <c r="A96" s="27" t="s">
        <v>128</v>
      </c>
      <c r="B96" s="32">
        <v>4.54</v>
      </c>
      <c r="C96" s="29" t="s">
        <v>125</v>
      </c>
      <c r="D96" s="28"/>
      <c r="E96" s="9" t="str">
        <f t="shared" si="2"/>
        <v/>
      </c>
      <c r="F96" s="1" t="s">
        <v>139</v>
      </c>
    </row>
    <row r="97" spans="1:6" x14ac:dyDescent="0.3">
      <c r="A97" s="27" t="s">
        <v>130</v>
      </c>
      <c r="B97" s="24">
        <v>4.82</v>
      </c>
      <c r="C97" s="29" t="s">
        <v>125</v>
      </c>
      <c r="D97" s="28"/>
      <c r="E97" s="9" t="str">
        <f t="shared" si="2"/>
        <v/>
      </c>
      <c r="F97" s="23" t="s">
        <v>140</v>
      </c>
    </row>
    <row r="98" spans="1:6" x14ac:dyDescent="0.3">
      <c r="A98" s="27" t="s">
        <v>131</v>
      </c>
      <c r="B98" s="24">
        <v>4.3499999999999996</v>
      </c>
      <c r="C98" s="29" t="s">
        <v>125</v>
      </c>
      <c r="D98" s="28"/>
      <c r="E98" s="9" t="str">
        <f t="shared" si="2"/>
        <v/>
      </c>
      <c r="F98" s="23" t="s">
        <v>141</v>
      </c>
    </row>
    <row r="99" spans="1:6" ht="15" x14ac:dyDescent="0.25">
      <c r="A99" s="26" t="s">
        <v>132</v>
      </c>
      <c r="B99" s="24">
        <v>2.0699999999999998</v>
      </c>
      <c r="C99" s="29" t="s">
        <v>125</v>
      </c>
      <c r="D99" s="28"/>
      <c r="E99" s="9" t="str">
        <f t="shared" si="2"/>
        <v/>
      </c>
    </row>
    <row r="100" spans="1:6" ht="15" x14ac:dyDescent="0.25">
      <c r="A100" s="27" t="s">
        <v>133</v>
      </c>
      <c r="B100" s="24">
        <v>3.2</v>
      </c>
      <c r="C100" s="28"/>
      <c r="D100" s="28"/>
      <c r="E100" s="9" t="str">
        <f t="shared" si="2"/>
        <v/>
      </c>
    </row>
    <row r="101" spans="1:6" ht="15" x14ac:dyDescent="0.25">
      <c r="A101" s="27" t="s">
        <v>135</v>
      </c>
      <c r="B101" s="24">
        <v>3.2</v>
      </c>
      <c r="C101" s="28"/>
      <c r="D101" s="28"/>
      <c r="E101" s="9" t="str">
        <f t="shared" si="2"/>
        <v/>
      </c>
    </row>
    <row r="102" spans="1:6" ht="15" x14ac:dyDescent="0.25">
      <c r="A102" s="39" t="s">
        <v>136</v>
      </c>
      <c r="B102" s="24">
        <v>3.2</v>
      </c>
      <c r="C102" s="28"/>
      <c r="D102" s="28"/>
      <c r="E102" s="9" t="str">
        <f t="shared" si="2"/>
        <v/>
      </c>
    </row>
    <row r="103" spans="1:6" ht="15" x14ac:dyDescent="0.25">
      <c r="A103" s="26" t="s">
        <v>157</v>
      </c>
      <c r="B103" s="24">
        <v>2</v>
      </c>
      <c r="C103" s="28"/>
      <c r="D103" s="28"/>
      <c r="E103" s="9" t="str">
        <f t="shared" si="2"/>
        <v/>
      </c>
    </row>
    <row r="104" spans="1:6" ht="29.4" customHeight="1" thickBot="1" x14ac:dyDescent="0.3">
      <c r="A104" s="40" t="s">
        <v>137</v>
      </c>
      <c r="B104" s="24">
        <v>2.8</v>
      </c>
      <c r="C104" s="28"/>
      <c r="D104" s="28"/>
      <c r="E104" s="9" t="str">
        <f t="shared" si="2"/>
        <v/>
      </c>
    </row>
    <row r="105" spans="1:6" ht="15.75" thickBot="1" x14ac:dyDescent="0.3">
      <c r="A105" s="35" t="s">
        <v>63</v>
      </c>
      <c r="B105" s="5"/>
      <c r="C105" s="22"/>
      <c r="D105" s="12"/>
      <c r="E105" s="36"/>
    </row>
    <row r="106" spans="1:6" ht="15" x14ac:dyDescent="0.25">
      <c r="A106" s="7" t="s">
        <v>14</v>
      </c>
      <c r="B106" s="8">
        <v>2.95</v>
      </c>
      <c r="C106" s="20" t="s">
        <v>124</v>
      </c>
      <c r="D106" s="13"/>
      <c r="E106" s="9" t="str">
        <f>IF(D106&lt;&gt;"",B106*D106/100,"")</f>
        <v/>
      </c>
    </row>
    <row r="107" spans="1:6" ht="15" x14ac:dyDescent="0.25">
      <c r="A107" s="7" t="s">
        <v>117</v>
      </c>
      <c r="B107" s="8">
        <v>0.96</v>
      </c>
      <c r="C107" s="20" t="s">
        <v>122</v>
      </c>
      <c r="D107" s="13"/>
      <c r="E107" s="9" t="str">
        <f t="shared" ref="E107:E133" si="3">IF(D107&lt;&gt;"",B107*D107/100,"")</f>
        <v/>
      </c>
    </row>
    <row r="108" spans="1:6" ht="15" x14ac:dyDescent="0.25">
      <c r="A108" s="7" t="s">
        <v>64</v>
      </c>
      <c r="B108" s="8">
        <v>1.94</v>
      </c>
      <c r="C108" s="20" t="s">
        <v>124</v>
      </c>
      <c r="D108" s="13"/>
      <c r="E108" s="9" t="str">
        <f t="shared" si="3"/>
        <v/>
      </c>
    </row>
    <row r="109" spans="1:6" ht="15" x14ac:dyDescent="0.25">
      <c r="A109" s="7" t="s">
        <v>65</v>
      </c>
      <c r="B109" s="8">
        <v>0.51</v>
      </c>
      <c r="C109" s="20" t="s">
        <v>121</v>
      </c>
      <c r="D109" s="13"/>
      <c r="E109" s="9" t="str">
        <f t="shared" si="3"/>
        <v/>
      </c>
    </row>
    <row r="110" spans="1:6" x14ac:dyDescent="0.3">
      <c r="A110" s="26" t="s">
        <v>143</v>
      </c>
      <c r="B110" s="8">
        <v>12.81</v>
      </c>
      <c r="C110" s="20" t="s">
        <v>144</v>
      </c>
      <c r="D110" s="13"/>
      <c r="E110" s="9" t="str">
        <f t="shared" si="3"/>
        <v/>
      </c>
      <c r="F110" s="1" t="s">
        <v>150</v>
      </c>
    </row>
    <row r="111" spans="1:6" x14ac:dyDescent="0.3">
      <c r="A111" s="26" t="s">
        <v>145</v>
      </c>
      <c r="B111" s="8">
        <v>19.16</v>
      </c>
      <c r="C111" s="20" t="s">
        <v>144</v>
      </c>
      <c r="D111" s="13"/>
      <c r="E111" s="9" t="str">
        <f t="shared" si="3"/>
        <v/>
      </c>
      <c r="F111" s="1" t="s">
        <v>151</v>
      </c>
    </row>
    <row r="112" spans="1:6" x14ac:dyDescent="0.3">
      <c r="A112" s="26" t="s">
        <v>146</v>
      </c>
      <c r="B112" s="8">
        <v>12.24</v>
      </c>
      <c r="C112" s="20" t="s">
        <v>144</v>
      </c>
      <c r="D112" s="13"/>
      <c r="E112" s="9" t="str">
        <f t="shared" si="3"/>
        <v/>
      </c>
      <c r="F112" s="1" t="s">
        <v>152</v>
      </c>
    </row>
    <row r="113" spans="1:6" x14ac:dyDescent="0.3">
      <c r="A113" s="26" t="s">
        <v>147</v>
      </c>
      <c r="B113" s="8">
        <v>14.1</v>
      </c>
      <c r="C113" s="20" t="s">
        <v>144</v>
      </c>
      <c r="D113" s="13"/>
      <c r="E113" s="9" t="str">
        <f t="shared" si="3"/>
        <v/>
      </c>
      <c r="F113" s="1" t="s">
        <v>153</v>
      </c>
    </row>
    <row r="114" spans="1:6" x14ac:dyDescent="0.3">
      <c r="A114" s="26" t="s">
        <v>148</v>
      </c>
      <c r="B114" s="8">
        <v>7.98</v>
      </c>
      <c r="C114" s="20" t="s">
        <v>144</v>
      </c>
      <c r="D114" s="13"/>
      <c r="E114" s="9" t="str">
        <f t="shared" si="3"/>
        <v/>
      </c>
      <c r="F114" s="1" t="s">
        <v>154</v>
      </c>
    </row>
    <row r="115" spans="1:6" x14ac:dyDescent="0.3">
      <c r="A115" s="26" t="s">
        <v>149</v>
      </c>
      <c r="B115" s="8">
        <v>27.66</v>
      </c>
      <c r="C115" s="20" t="s">
        <v>144</v>
      </c>
      <c r="D115" s="13"/>
      <c r="E115" s="9" t="str">
        <f t="shared" si="3"/>
        <v/>
      </c>
      <c r="F115" s="1" t="s">
        <v>155</v>
      </c>
    </row>
    <row r="116" spans="1:6" ht="15.75" thickBot="1" x14ac:dyDescent="0.3">
      <c r="A116" s="26" t="s">
        <v>171</v>
      </c>
      <c r="B116" s="8">
        <v>7</v>
      </c>
      <c r="C116" s="20"/>
      <c r="D116" s="13"/>
      <c r="E116" s="47" t="str">
        <f t="shared" ref="E116" si="4">IF(D116&lt;&gt;"",B116*D116,"")</f>
        <v/>
      </c>
    </row>
    <row r="117" spans="1:6" ht="15.75" thickBot="1" x14ac:dyDescent="0.3">
      <c r="A117" s="4" t="s">
        <v>172</v>
      </c>
      <c r="B117" s="5"/>
      <c r="C117" s="22"/>
      <c r="D117" s="12"/>
      <c r="E117" s="36" t="str">
        <f t="shared" si="3"/>
        <v/>
      </c>
    </row>
    <row r="118" spans="1:6" ht="15" x14ac:dyDescent="0.25">
      <c r="A118" s="23" t="s">
        <v>178</v>
      </c>
      <c r="B118" s="8">
        <v>3.6</v>
      </c>
      <c r="C118" s="20"/>
      <c r="D118" s="13"/>
      <c r="E118" s="47" t="str">
        <f>IF(D118&lt;&gt;"",B118*D118,"")</f>
        <v/>
      </c>
    </row>
    <row r="119" spans="1:6" ht="15" x14ac:dyDescent="0.25">
      <c r="A119" s="23" t="s">
        <v>179</v>
      </c>
      <c r="B119" s="8">
        <v>4</v>
      </c>
      <c r="C119" s="20"/>
      <c r="D119" s="13"/>
      <c r="E119" s="47" t="str">
        <f t="shared" ref="E119:E120" si="5">IF(D119&lt;&gt;"",B119*D119,"")</f>
        <v/>
      </c>
    </row>
    <row r="120" spans="1:6" ht="15.75" thickBot="1" x14ac:dyDescent="0.3">
      <c r="A120" s="23" t="s">
        <v>180</v>
      </c>
      <c r="B120" s="8">
        <v>4</v>
      </c>
      <c r="C120" s="20"/>
      <c r="D120" s="13"/>
      <c r="E120" s="48" t="str">
        <f t="shared" si="5"/>
        <v/>
      </c>
    </row>
    <row r="121" spans="1:6" ht="15.75" thickBot="1" x14ac:dyDescent="0.3">
      <c r="A121" s="4" t="s">
        <v>156</v>
      </c>
      <c r="B121" s="5"/>
      <c r="C121" s="22"/>
      <c r="D121" s="12"/>
      <c r="E121" s="6" t="str">
        <f t="shared" si="3"/>
        <v/>
      </c>
    </row>
    <row r="122" spans="1:6" ht="15" x14ac:dyDescent="0.25">
      <c r="A122" s="23" t="s">
        <v>158</v>
      </c>
      <c r="B122" s="24">
        <v>3.6</v>
      </c>
      <c r="C122" s="25" t="s">
        <v>169</v>
      </c>
      <c r="D122"/>
      <c r="E122" s="9" t="str">
        <f t="shared" si="3"/>
        <v/>
      </c>
    </row>
    <row r="123" spans="1:6" ht="15" x14ac:dyDescent="0.25">
      <c r="A123" s="23" t="s">
        <v>159</v>
      </c>
      <c r="B123" s="24">
        <v>4.22</v>
      </c>
      <c r="C123" s="25" t="s">
        <v>169</v>
      </c>
      <c r="D123"/>
      <c r="E123" s="9" t="str">
        <f t="shared" si="3"/>
        <v/>
      </c>
    </row>
    <row r="124" spans="1:6" ht="15" x14ac:dyDescent="0.25">
      <c r="A124" s="26" t="s">
        <v>160</v>
      </c>
      <c r="B124" s="24">
        <v>5.67</v>
      </c>
      <c r="C124" s="25" t="s">
        <v>125</v>
      </c>
      <c r="D124"/>
      <c r="E124" s="9" t="str">
        <f t="shared" si="3"/>
        <v/>
      </c>
    </row>
    <row r="125" spans="1:6" ht="15" x14ac:dyDescent="0.25">
      <c r="A125" s="23" t="s">
        <v>161</v>
      </c>
      <c r="B125" s="8">
        <v>3.9</v>
      </c>
      <c r="C125" s="20" t="s">
        <v>169</v>
      </c>
      <c r="D125" s="13"/>
      <c r="E125" s="9" t="str">
        <f t="shared" si="3"/>
        <v/>
      </c>
    </row>
    <row r="126" spans="1:6" ht="15" x14ac:dyDescent="0.25">
      <c r="A126" s="26" t="s">
        <v>162</v>
      </c>
      <c r="B126" s="8">
        <v>8.1</v>
      </c>
      <c r="C126" s="20" t="s">
        <v>125</v>
      </c>
      <c r="D126" s="13"/>
      <c r="E126" s="9" t="str">
        <f t="shared" si="3"/>
        <v/>
      </c>
    </row>
    <row r="127" spans="1:6" ht="15" x14ac:dyDescent="0.25">
      <c r="A127" s="26" t="s">
        <v>163</v>
      </c>
      <c r="B127" s="8">
        <v>4.07</v>
      </c>
      <c r="C127" s="20" t="s">
        <v>169</v>
      </c>
      <c r="D127" s="13"/>
      <c r="E127" s="9" t="str">
        <f t="shared" si="3"/>
        <v/>
      </c>
    </row>
    <row r="128" spans="1:6" ht="15" x14ac:dyDescent="0.25">
      <c r="A128" s="23" t="s">
        <v>164</v>
      </c>
      <c r="B128" s="8">
        <v>4.87</v>
      </c>
      <c r="C128" s="20" t="s">
        <v>169</v>
      </c>
      <c r="D128" s="13"/>
      <c r="E128" s="9" t="str">
        <f t="shared" si="3"/>
        <v/>
      </c>
    </row>
    <row r="129" spans="1:5" ht="15" x14ac:dyDescent="0.25">
      <c r="A129" s="23" t="s">
        <v>165</v>
      </c>
      <c r="B129" s="8">
        <v>5.63</v>
      </c>
      <c r="C129" s="20" t="s">
        <v>125</v>
      </c>
      <c r="D129" s="13"/>
      <c r="E129" s="9" t="str">
        <f t="shared" si="3"/>
        <v/>
      </c>
    </row>
    <row r="130" spans="1:5" ht="15" x14ac:dyDescent="0.25">
      <c r="A130" s="23" t="s">
        <v>170</v>
      </c>
      <c r="B130" s="8">
        <v>0.35</v>
      </c>
      <c r="C130" s="20"/>
      <c r="D130" s="13"/>
      <c r="E130" s="47" t="str">
        <f t="shared" ref="E130" si="6">IF(D130&lt;&gt;"",B130*D130,"")</f>
        <v/>
      </c>
    </row>
    <row r="131" spans="1:5" ht="15" x14ac:dyDescent="0.25">
      <c r="A131" s="23" t="s">
        <v>167</v>
      </c>
      <c r="B131" s="8">
        <v>2.77</v>
      </c>
      <c r="C131" s="20" t="s">
        <v>124</v>
      </c>
      <c r="D131" s="13"/>
      <c r="E131" s="9" t="str">
        <f t="shared" si="3"/>
        <v/>
      </c>
    </row>
    <row r="132" spans="1:5" ht="15" x14ac:dyDescent="0.25">
      <c r="A132" s="23" t="s">
        <v>168</v>
      </c>
      <c r="B132" s="8">
        <v>2.77</v>
      </c>
      <c r="C132" s="20" t="s">
        <v>124</v>
      </c>
      <c r="D132" s="13"/>
      <c r="E132" s="9" t="str">
        <f t="shared" si="3"/>
        <v/>
      </c>
    </row>
    <row r="133" spans="1:5" ht="15.75" thickBot="1" x14ac:dyDescent="0.3">
      <c r="A133" s="23" t="s">
        <v>166</v>
      </c>
      <c r="B133" s="8">
        <v>2.96</v>
      </c>
      <c r="C133" s="20" t="s">
        <v>124</v>
      </c>
      <c r="D133" s="13"/>
      <c r="E133" s="9" t="str">
        <f t="shared" si="3"/>
        <v/>
      </c>
    </row>
    <row r="134" spans="1:5" ht="15" thickBot="1" x14ac:dyDescent="0.35">
      <c r="A134" s="35" t="s">
        <v>92</v>
      </c>
      <c r="B134" s="5"/>
      <c r="C134" s="22"/>
      <c r="D134" s="12"/>
      <c r="E134" s="36"/>
    </row>
    <row r="135" spans="1:5" ht="15" x14ac:dyDescent="0.25">
      <c r="A135" s="7" t="s">
        <v>78</v>
      </c>
      <c r="B135" s="8">
        <v>0.42</v>
      </c>
      <c r="C135" s="20" t="s">
        <v>126</v>
      </c>
      <c r="D135" s="13"/>
      <c r="E135" s="9" t="str">
        <f t="shared" ref="E135:E141" si="7">IF(D135&lt;&gt;"",B135*D135/100,"")</f>
        <v/>
      </c>
    </row>
    <row r="136" spans="1:5" ht="15" x14ac:dyDescent="0.25">
      <c r="A136" s="7" t="s">
        <v>79</v>
      </c>
      <c r="B136" s="8">
        <v>0.26</v>
      </c>
      <c r="C136" s="20" t="s">
        <v>126</v>
      </c>
      <c r="D136" s="13"/>
      <c r="E136" s="9" t="str">
        <f t="shared" si="7"/>
        <v/>
      </c>
    </row>
    <row r="137" spans="1:5" ht="15" x14ac:dyDescent="0.25">
      <c r="A137" s="7" t="s">
        <v>80</v>
      </c>
      <c r="B137" s="8">
        <v>0.27</v>
      </c>
      <c r="C137" s="20" t="s">
        <v>126</v>
      </c>
      <c r="D137" s="13"/>
      <c r="E137" s="9" t="str">
        <f t="shared" si="7"/>
        <v/>
      </c>
    </row>
    <row r="138" spans="1:5" x14ac:dyDescent="0.3">
      <c r="A138" s="7" t="s">
        <v>77</v>
      </c>
      <c r="B138" s="8">
        <v>0.74</v>
      </c>
      <c r="C138" s="20" t="s">
        <v>127</v>
      </c>
      <c r="D138" s="13"/>
      <c r="E138" s="9" t="str">
        <f t="shared" si="7"/>
        <v/>
      </c>
    </row>
    <row r="139" spans="1:5" x14ac:dyDescent="0.3">
      <c r="A139" s="7" t="s">
        <v>81</v>
      </c>
      <c r="B139" s="8">
        <v>0.19</v>
      </c>
      <c r="C139" s="20" t="s">
        <v>127</v>
      </c>
      <c r="D139" s="13"/>
      <c r="E139" s="9" t="str">
        <f t="shared" si="7"/>
        <v/>
      </c>
    </row>
    <row r="140" spans="1:5" x14ac:dyDescent="0.3">
      <c r="A140" s="7" t="s">
        <v>83</v>
      </c>
      <c r="B140" s="8">
        <v>0.36</v>
      </c>
      <c r="C140" s="20" t="s">
        <v>127</v>
      </c>
      <c r="D140" s="13"/>
      <c r="E140" s="9" t="str">
        <f t="shared" si="7"/>
        <v/>
      </c>
    </row>
    <row r="141" spans="1:5" ht="15" thickBot="1" x14ac:dyDescent="0.35">
      <c r="A141" s="7" t="s">
        <v>82</v>
      </c>
      <c r="B141" s="8">
        <v>0.43</v>
      </c>
      <c r="C141" s="20" t="s">
        <v>126</v>
      </c>
      <c r="D141" s="13"/>
      <c r="E141" s="9" t="str">
        <f t="shared" si="7"/>
        <v/>
      </c>
    </row>
    <row r="142" spans="1:5" ht="15" thickBot="1" x14ac:dyDescent="0.35">
      <c r="A142" s="35" t="s">
        <v>91</v>
      </c>
      <c r="B142" s="5"/>
      <c r="C142" s="22"/>
      <c r="D142" s="12"/>
      <c r="E142" s="36"/>
    </row>
    <row r="143" spans="1:5" x14ac:dyDescent="0.3">
      <c r="A143" s="7" t="s">
        <v>66</v>
      </c>
      <c r="B143" s="8">
        <v>1.39</v>
      </c>
      <c r="C143" s="20" t="s">
        <v>127</v>
      </c>
      <c r="D143" s="13"/>
      <c r="E143" s="9" t="str">
        <f t="shared" ref="E143:E150" si="8">IF(D143&lt;&gt;"",B143*D143/100,"")</f>
        <v/>
      </c>
    </row>
    <row r="144" spans="1:5" x14ac:dyDescent="0.3">
      <c r="A144" s="7" t="s">
        <v>67</v>
      </c>
      <c r="B144" s="8">
        <v>1.36</v>
      </c>
      <c r="C144" s="20" t="s">
        <v>127</v>
      </c>
      <c r="D144" s="13"/>
      <c r="E144" s="9" t="str">
        <f t="shared" si="8"/>
        <v/>
      </c>
    </row>
    <row r="145" spans="1:5" x14ac:dyDescent="0.3">
      <c r="A145" s="7" t="s">
        <v>68</v>
      </c>
      <c r="B145" s="8">
        <v>1.38</v>
      </c>
      <c r="C145" s="20" t="s">
        <v>127</v>
      </c>
      <c r="D145" s="13"/>
      <c r="E145" s="9" t="str">
        <f t="shared" si="8"/>
        <v/>
      </c>
    </row>
    <row r="146" spans="1:5" x14ac:dyDescent="0.3">
      <c r="A146" s="7" t="s">
        <v>72</v>
      </c>
      <c r="B146" s="8">
        <v>1.05</v>
      </c>
      <c r="C146" s="20" t="s">
        <v>127</v>
      </c>
      <c r="D146" s="13"/>
      <c r="E146" s="9" t="str">
        <f t="shared" si="8"/>
        <v/>
      </c>
    </row>
    <row r="147" spans="1:5" x14ac:dyDescent="0.3">
      <c r="A147" s="7" t="s">
        <v>73</v>
      </c>
      <c r="B147" s="8">
        <v>1.05</v>
      </c>
      <c r="C147" s="20" t="s">
        <v>127</v>
      </c>
      <c r="D147" s="13"/>
      <c r="E147" s="9" t="str">
        <f t="shared" si="8"/>
        <v/>
      </c>
    </row>
    <row r="148" spans="1:5" x14ac:dyDescent="0.3">
      <c r="A148" s="7" t="s">
        <v>74</v>
      </c>
      <c r="B148" s="8">
        <v>1.18</v>
      </c>
      <c r="C148" s="20" t="s">
        <v>127</v>
      </c>
      <c r="D148" s="13"/>
      <c r="E148" s="9" t="str">
        <f t="shared" si="8"/>
        <v/>
      </c>
    </row>
    <row r="149" spans="1:5" x14ac:dyDescent="0.3">
      <c r="A149" s="7" t="s">
        <v>75</v>
      </c>
      <c r="B149" s="8">
        <v>0.66</v>
      </c>
      <c r="C149" s="20" t="s">
        <v>127</v>
      </c>
      <c r="D149" s="13"/>
      <c r="E149" s="9" t="str">
        <f t="shared" si="8"/>
        <v/>
      </c>
    </row>
    <row r="150" spans="1:5" ht="15" thickBot="1" x14ac:dyDescent="0.35">
      <c r="A150" s="7" t="s">
        <v>76</v>
      </c>
      <c r="B150" s="8">
        <v>0.8</v>
      </c>
      <c r="C150" s="20" t="s">
        <v>127</v>
      </c>
      <c r="D150" s="13"/>
      <c r="E150" s="9" t="str">
        <f t="shared" si="8"/>
        <v/>
      </c>
    </row>
    <row r="151" spans="1:5" x14ac:dyDescent="0.3">
      <c r="A151" s="41" t="s">
        <v>87</v>
      </c>
      <c r="B151" s="42"/>
      <c r="C151" s="42"/>
      <c r="D151" s="43"/>
      <c r="E151" s="44">
        <f>SUM(E5:E150)</f>
        <v>0</v>
      </c>
    </row>
    <row r="153" spans="1:5" x14ac:dyDescent="0.3">
      <c r="A153" s="49" t="s">
        <v>85</v>
      </c>
      <c r="B153" s="49"/>
      <c r="C153" s="49"/>
      <c r="D153" s="49"/>
      <c r="E153" s="50"/>
    </row>
    <row r="154" spans="1:5" x14ac:dyDescent="0.3">
      <c r="A154" s="51"/>
      <c r="B154" s="51"/>
      <c r="C154" s="51"/>
      <c r="D154" s="51"/>
      <c r="E154" s="52"/>
    </row>
    <row r="156" spans="1:5" x14ac:dyDescent="0.3">
      <c r="A156" s="45" t="s">
        <v>90</v>
      </c>
      <c r="B156" s="46"/>
      <c r="C156" s="46"/>
      <c r="D156" s="46"/>
      <c r="E156" s="46"/>
    </row>
    <row r="158" spans="1:5" x14ac:dyDescent="0.3">
      <c r="A158" s="14" t="s">
        <v>173</v>
      </c>
      <c r="B158" s="15"/>
      <c r="C158" s="15"/>
      <c r="D158" s="15"/>
      <c r="E158" s="16"/>
    </row>
    <row r="160" spans="1:5" x14ac:dyDescent="0.3">
      <c r="A160" s="17" t="s">
        <v>104</v>
      </c>
      <c r="B160" s="18"/>
      <c r="C160" s="19"/>
      <c r="D160"/>
      <c r="E160"/>
    </row>
    <row r="162" spans="1:4" x14ac:dyDescent="0.3">
      <c r="A162" s="59" t="s">
        <v>177</v>
      </c>
      <c r="B162" s="60"/>
      <c r="C162" s="60"/>
      <c r="D162" s="61"/>
    </row>
    <row r="163" spans="1:4" x14ac:dyDescent="0.3">
      <c r="A163" s="62"/>
      <c r="B163" s="63"/>
      <c r="C163" s="63"/>
      <c r="D163" s="64"/>
    </row>
    <row r="164" spans="1:4" x14ac:dyDescent="0.3">
      <c r="A164" s="65"/>
      <c r="B164" s="66"/>
      <c r="C164" s="66"/>
      <c r="D164" s="67"/>
    </row>
    <row r="165" spans="1:4" x14ac:dyDescent="0.3">
      <c r="A165"/>
      <c r="B165"/>
      <c r="C165"/>
      <c r="D165"/>
    </row>
  </sheetData>
  <mergeCells count="4">
    <mergeCell ref="A153:E154"/>
    <mergeCell ref="A1:E1"/>
    <mergeCell ref="A2:E2"/>
    <mergeCell ref="A162:D164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The Wholesome Weigh order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2020-03-22T22:42:31Z</dcterms:created>
  <dcterms:modified xsi:type="dcterms:W3CDTF">2020-04-23T10:06:32Z</dcterms:modified>
</cp:coreProperties>
</file>